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2465" tabRatio="849" activeTab="0"/>
  </bookViews>
  <sheets>
    <sheet name="Рейтинг2010 мужской" sheetId="1" r:id="rId1"/>
    <sheet name="Рейтинг2010 женский" sheetId="2" r:id="rId2"/>
    <sheet name="Парная6" sheetId="3" r:id="rId3"/>
    <sheet name="Соло6" sheetId="4" r:id="rId4"/>
    <sheet name="Б24" sheetId="5" r:id="rId5"/>
    <sheet name="очки" sheetId="6" r:id="rId6"/>
  </sheets>
  <definedNames/>
  <calcPr fullCalcOnLoad="1"/>
</workbook>
</file>

<file path=xl/sharedStrings.xml><?xml version="1.0" encoding="utf-8"?>
<sst xmlns="http://schemas.openxmlformats.org/spreadsheetml/2006/main" count="3676" uniqueCount="840">
  <si>
    <t>категория</t>
  </si>
  <si>
    <t>место</t>
  </si>
  <si>
    <t>ФИО</t>
  </si>
  <si>
    <t>город</t>
  </si>
  <si>
    <t>Днепропетровск</t>
  </si>
  <si>
    <t>Конвисарова Кристина</t>
  </si>
  <si>
    <t>Харьков</t>
  </si>
  <si>
    <t>Гапоненко Александр</t>
  </si>
  <si>
    <t>Место</t>
  </si>
  <si>
    <t>Город</t>
  </si>
  <si>
    <t>Очки 100%</t>
  </si>
  <si>
    <t>Очки за "Любителя" (50%)</t>
  </si>
  <si>
    <t>очки</t>
  </si>
  <si>
    <t>сход</t>
  </si>
  <si>
    <t>Приращение после 10 места:</t>
  </si>
  <si>
    <t>Киев</t>
  </si>
  <si>
    <t>В среднем очей за гонку</t>
  </si>
  <si>
    <t>Сумы</t>
  </si>
  <si>
    <t>Кривой Рог</t>
  </si>
  <si>
    <t>Костенко Александр</t>
  </si>
  <si>
    <t>Скубенко Владислав</t>
  </si>
  <si>
    <t>Ник</t>
  </si>
  <si>
    <t>sander</t>
  </si>
  <si>
    <t>~VL@D~</t>
  </si>
  <si>
    <t>kristi</t>
  </si>
  <si>
    <t>в рейтинге</t>
  </si>
  <si>
    <t>Симоненко Сергей</t>
  </si>
  <si>
    <t>Волобуев Вячеслав</t>
  </si>
  <si>
    <t>Slavachpok</t>
  </si>
  <si>
    <t>Усольцев Алексей</t>
  </si>
  <si>
    <t>ded</t>
  </si>
  <si>
    <t>Днепродзержинск</t>
  </si>
  <si>
    <t>Запорожье</t>
  </si>
  <si>
    <t>Nuna</t>
  </si>
  <si>
    <t>Коломиец Надежда</t>
  </si>
  <si>
    <t>Lucky</t>
  </si>
  <si>
    <t>Кулик Владимир</t>
  </si>
  <si>
    <t>Кириченко Игорь</t>
  </si>
  <si>
    <t>Kofein</t>
  </si>
  <si>
    <t>Вергелес Анна</t>
  </si>
  <si>
    <t>Кол-во гонок:</t>
  </si>
  <si>
    <t>Колво учтенных гонок:</t>
  </si>
  <si>
    <t>Процент неучит. гонок:</t>
  </si>
  <si>
    <t>Набока Василий</t>
  </si>
  <si>
    <t>Полная сумма рейтинга</t>
  </si>
  <si>
    <t>Общее кол-во стартов</t>
  </si>
  <si>
    <t>Колво неучтенных гонок:</t>
  </si>
  <si>
    <t>Melnik</t>
  </si>
  <si>
    <t>Яковенко Екатерина</t>
  </si>
  <si>
    <t>delfineja</t>
  </si>
  <si>
    <t>simaha</t>
  </si>
  <si>
    <t>Vaser</t>
  </si>
  <si>
    <t>Велострит</t>
  </si>
  <si>
    <t>Коновец Николай</t>
  </si>
  <si>
    <t>kolianchik</t>
  </si>
  <si>
    <t>Димитров</t>
  </si>
  <si>
    <t>Воронюк Тимур</t>
  </si>
  <si>
    <t>Хмельницкий</t>
  </si>
  <si>
    <t>Homeguard</t>
  </si>
  <si>
    <t>Команда</t>
  </si>
  <si>
    <t>Мельник Віталій</t>
  </si>
  <si>
    <t>Vova</t>
  </si>
  <si>
    <t>-</t>
  </si>
  <si>
    <t>Команда / 
спорт.клуб</t>
  </si>
  <si>
    <t>Гусарова Дарья</t>
  </si>
  <si>
    <t>Гримайло Игорь</t>
  </si>
  <si>
    <t>Титаренко Станислав</t>
  </si>
  <si>
    <t>Зинченко Сергей</t>
  </si>
  <si>
    <t>dafochka</t>
  </si>
  <si>
    <t>Гриценко Алексей</t>
  </si>
  <si>
    <t>nuna</t>
  </si>
  <si>
    <t>lisi4ka</t>
  </si>
  <si>
    <t>Николаев</t>
  </si>
  <si>
    <t>Гриценко Андрей</t>
  </si>
  <si>
    <t>Германчук Александр</t>
  </si>
  <si>
    <t>evolvent</t>
  </si>
  <si>
    <t>Zest</t>
  </si>
  <si>
    <t>Онищук Кирилл</t>
  </si>
  <si>
    <t>Борисенко Андрей</t>
  </si>
  <si>
    <t>Andrushencio</t>
  </si>
  <si>
    <t>ЖарюПарю Джуниорс</t>
  </si>
  <si>
    <t>Славутич</t>
  </si>
  <si>
    <t>Кривой рог</t>
  </si>
  <si>
    <t>Курушкин Сергей</t>
  </si>
  <si>
    <t>Kuruha</t>
  </si>
  <si>
    <t>DVRZ-Team</t>
  </si>
  <si>
    <t>Zin</t>
  </si>
  <si>
    <t>Бурдина Татьяна</t>
  </si>
  <si>
    <t>Bula</t>
  </si>
  <si>
    <t>Страфун Леся</t>
  </si>
  <si>
    <t>Amika</t>
  </si>
  <si>
    <t>Ч&amp;М</t>
  </si>
  <si>
    <t>Балымов Юрий</t>
  </si>
  <si>
    <t>SCOTTina</t>
  </si>
  <si>
    <t>Севастополь</t>
  </si>
  <si>
    <t>Ганусяк Юрий</t>
  </si>
  <si>
    <t>vile.gnus</t>
  </si>
  <si>
    <t>Петров Дмитрий</t>
  </si>
  <si>
    <t>focus</t>
  </si>
  <si>
    <t>Specialized</t>
  </si>
  <si>
    <t>Шевченко Виталий</t>
  </si>
  <si>
    <t>sheva</t>
  </si>
  <si>
    <t>Стрижак Артем</t>
  </si>
  <si>
    <t>Skiman</t>
  </si>
  <si>
    <t>Сергиенко Денис</t>
  </si>
  <si>
    <t>sandal</t>
  </si>
  <si>
    <t>Навроцкий Андрей</t>
  </si>
  <si>
    <t>ББ</t>
  </si>
  <si>
    <t>Черкаси, Київ</t>
  </si>
  <si>
    <t>Парахневич Антон</t>
  </si>
  <si>
    <t>Antonio XP</t>
  </si>
  <si>
    <t>Дорин Андрей</t>
  </si>
  <si>
    <t>andrey_varvar</t>
  </si>
  <si>
    <t>alex</t>
  </si>
  <si>
    <t>Расько Иван</t>
  </si>
  <si>
    <t>Vanyok</t>
  </si>
  <si>
    <t>Расько Юрий</t>
  </si>
  <si>
    <t>Gummy</t>
  </si>
  <si>
    <t>Дарнопых Вадим</t>
  </si>
  <si>
    <t>Fibonachi</t>
  </si>
  <si>
    <t>Комар Юра</t>
  </si>
  <si>
    <t>Komar</t>
  </si>
  <si>
    <t>eveolvent</t>
  </si>
  <si>
    <t>Непомнящий Павел</t>
  </si>
  <si>
    <t>Sector</t>
  </si>
  <si>
    <t>Velostreet</t>
  </si>
  <si>
    <t>Дафочка</t>
  </si>
  <si>
    <t>Срибный Виктор</t>
  </si>
  <si>
    <t>Silver</t>
  </si>
  <si>
    <t>Орлова Леся</t>
  </si>
  <si>
    <t>Diamond</t>
  </si>
  <si>
    <t>Соколов Алексей</t>
  </si>
  <si>
    <t>Sokol</t>
  </si>
  <si>
    <t>Чередниченко Виктория</t>
  </si>
  <si>
    <t>Fox</t>
  </si>
  <si>
    <t>evan</t>
  </si>
  <si>
    <t>Портнова Юля</t>
  </si>
  <si>
    <t>YuPo</t>
  </si>
  <si>
    <t>Лясковский Антон</t>
  </si>
  <si>
    <t>avl</t>
  </si>
  <si>
    <t>Тертиенко Екатерина</t>
  </si>
  <si>
    <t>Catty</t>
  </si>
  <si>
    <t>X-TrailZz</t>
  </si>
  <si>
    <t>Сорич Дмитрий</t>
  </si>
  <si>
    <t>IL Fenomeno</t>
  </si>
  <si>
    <t>Велокривбасс</t>
  </si>
  <si>
    <t>Багинский Даниил</t>
  </si>
  <si>
    <t>Daniel555</t>
  </si>
  <si>
    <t>kona</t>
  </si>
  <si>
    <t>Titan</t>
  </si>
  <si>
    <t>Одесса</t>
  </si>
  <si>
    <t>Тимошевский Игорь</t>
  </si>
  <si>
    <t>mylove</t>
  </si>
  <si>
    <t>Київ</t>
  </si>
  <si>
    <t>гриценко андрей</t>
  </si>
  <si>
    <t>Балашов Андрей</t>
  </si>
  <si>
    <t>Druss</t>
  </si>
  <si>
    <t>Giant</t>
  </si>
  <si>
    <t>VELOSTREET</t>
  </si>
  <si>
    <t>Петренко Сергей</t>
  </si>
  <si>
    <t>Серж</t>
  </si>
  <si>
    <t>Велоцентр Giant</t>
  </si>
  <si>
    <t>Focus</t>
  </si>
  <si>
    <t>Specialized.com.ua</t>
  </si>
  <si>
    <t>Погребной Андрей</t>
  </si>
  <si>
    <t>Andron</t>
  </si>
  <si>
    <t>Роганов Павел</t>
  </si>
  <si>
    <t>СССР</t>
  </si>
  <si>
    <t>Коваль Таисия</t>
  </si>
  <si>
    <t>Taya</t>
  </si>
  <si>
    <t>KoTeam</t>
  </si>
  <si>
    <t>gornyak</t>
  </si>
  <si>
    <t>Лозенко Александр</t>
  </si>
  <si>
    <t>Черные бумеранги</t>
  </si>
  <si>
    <t>ПАРА</t>
  </si>
  <si>
    <t>Б24
"соло"
(200%)</t>
  </si>
  <si>
    <t>Б24
"пара"
(160%)</t>
  </si>
  <si>
    <t>Б24
"четверка"
(128%)</t>
  </si>
  <si>
    <t>Элита ММ</t>
  </si>
  <si>
    <t>XCM Парная 6-ти часовая, Киев
(30.05.2010)</t>
  </si>
  <si>
    <t>Головацкий Юрий</t>
  </si>
  <si>
    <t>ДяТел</t>
  </si>
  <si>
    <t>Craft Ukraine</t>
  </si>
  <si>
    <t>Ужгород</t>
  </si>
  <si>
    <t>Жданович Алексей</t>
  </si>
  <si>
    <t>Loxmatyj</t>
  </si>
  <si>
    <t>Sheva</t>
  </si>
  <si>
    <t>Зубченко Виталий</t>
  </si>
  <si>
    <t>chaban</t>
  </si>
  <si>
    <t>Вишневский Алексей</t>
  </si>
  <si>
    <t>Фотинюк Володимир</t>
  </si>
  <si>
    <t>Raptor</t>
  </si>
  <si>
    <t>velo.net.ua</t>
  </si>
  <si>
    <t>Птаха</t>
  </si>
  <si>
    <t>Романец Лев</t>
  </si>
  <si>
    <t>bios</t>
  </si>
  <si>
    <t>Литвиненко Виктор</t>
  </si>
  <si>
    <t>VooDoo</t>
  </si>
  <si>
    <t>bikeportal.org.ua\velo.net.ua</t>
  </si>
  <si>
    <t>Степанов Андрей</t>
  </si>
  <si>
    <t>SJ</t>
  </si>
  <si>
    <t>Денисов Кирилл</t>
  </si>
  <si>
    <t>Грабовский Иван</t>
  </si>
  <si>
    <t>Набекало Александр</t>
  </si>
  <si>
    <t>Попко Александр</t>
  </si>
  <si>
    <t>DORI</t>
  </si>
  <si>
    <t>Мордовин Иван</t>
  </si>
  <si>
    <t>stof</t>
  </si>
  <si>
    <t>Нестеров Андрей</t>
  </si>
  <si>
    <t>spinning</t>
  </si>
  <si>
    <t>Заволокин Алексей</t>
  </si>
  <si>
    <t>Котырло Павел</t>
  </si>
  <si>
    <t>eslipe</t>
  </si>
  <si>
    <t>Дрогобыч</t>
  </si>
  <si>
    <t>Катасонов Алексей</t>
  </si>
  <si>
    <t>Kat</t>
  </si>
  <si>
    <t>Гринь Павел</t>
  </si>
  <si>
    <t>Гринь Александр</t>
  </si>
  <si>
    <t>Чистяков Игорь</t>
  </si>
  <si>
    <t>Velokiev Group</t>
  </si>
  <si>
    <t>bikeportal.org.ua</t>
  </si>
  <si>
    <t>Элита МЖ</t>
  </si>
  <si>
    <t>soon</t>
  </si>
  <si>
    <t>Ширяев Павел</t>
  </si>
  <si>
    <t>Italianec</t>
  </si>
  <si>
    <t>Симаха+Надя</t>
  </si>
  <si>
    <t>Шаповалова Марина</t>
  </si>
  <si>
    <t>malinka</t>
  </si>
  <si>
    <t>VELOstreet - rulit</t>
  </si>
  <si>
    <t>Serg</t>
  </si>
  <si>
    <t>Не очкуй</t>
  </si>
  <si>
    <t>Молодид Сергей</t>
  </si>
  <si>
    <t>vova</t>
  </si>
  <si>
    <t>Резервы</t>
  </si>
  <si>
    <t>чумазега &amp; матрасега</t>
  </si>
  <si>
    <t>Капущак Василий</t>
  </si>
  <si>
    <t>MarcoVelo</t>
  </si>
  <si>
    <t>MTB.MD</t>
  </si>
  <si>
    <t>Бельцы, Молдова</t>
  </si>
  <si>
    <t>Бабич Галина</t>
  </si>
  <si>
    <t>Галя</t>
  </si>
  <si>
    <t>Кишинев, Молдова</t>
  </si>
  <si>
    <t>Любители ММ</t>
  </si>
  <si>
    <t>Слободен Денис</t>
  </si>
  <si>
    <t>-Opex-</t>
  </si>
  <si>
    <t>Veloman Extreme</t>
  </si>
  <si>
    <t>Шепень Микола</t>
  </si>
  <si>
    <t>Spensor</t>
  </si>
  <si>
    <t>Гречанов Михайло</t>
  </si>
  <si>
    <t>REX</t>
  </si>
  <si>
    <t>Gornyak</t>
  </si>
  <si>
    <t>Харьков - Мастерс</t>
  </si>
  <si>
    <t>Combat</t>
  </si>
  <si>
    <t>Ефимов Роман</t>
  </si>
  <si>
    <t>Roma97</t>
  </si>
  <si>
    <t>Дьячук Игорь</t>
  </si>
  <si>
    <t>ParadiZe</t>
  </si>
  <si>
    <t>Маруняк Никита</t>
  </si>
  <si>
    <t>nkt_m</t>
  </si>
  <si>
    <t>ВелоФастів</t>
  </si>
  <si>
    <t>Фастов</t>
  </si>
  <si>
    <t>Соколов Олександр</t>
  </si>
  <si>
    <t>roekl</t>
  </si>
  <si>
    <t>Фастів</t>
  </si>
  <si>
    <t>Богомолов Паша</t>
  </si>
  <si>
    <t>Pal</t>
  </si>
  <si>
    <t>"Типоши"</t>
  </si>
  <si>
    <t>Гуцалюк Алексей</t>
  </si>
  <si>
    <t>Legioner</t>
  </si>
  <si>
    <t>Киев - Хмельницкий</t>
  </si>
  <si>
    <t>Скорый Андрей</t>
  </si>
  <si>
    <t>Ckopik</t>
  </si>
  <si>
    <t>Мельник Макс</t>
  </si>
  <si>
    <t>Muller</t>
  </si>
  <si>
    <t>Давиденко Павел</t>
  </si>
  <si>
    <t>Pauld</t>
  </si>
  <si>
    <t>Величко Геннадий</t>
  </si>
  <si>
    <t>Kabanchik</t>
  </si>
  <si>
    <t>Знаменка</t>
  </si>
  <si>
    <t>amers</t>
  </si>
  <si>
    <t>Шилижинский Владимир</t>
  </si>
  <si>
    <t>Shilik</t>
  </si>
  <si>
    <t>Лисовый Дмитрий</t>
  </si>
  <si>
    <t>Scaramouch</t>
  </si>
  <si>
    <t>Цитрицкий Дмитрий</t>
  </si>
  <si>
    <t>Zebra</t>
  </si>
  <si>
    <t>Врещ Александр</t>
  </si>
  <si>
    <t>Boiler</t>
  </si>
  <si>
    <t>ЖарюПарю Мастерс</t>
  </si>
  <si>
    <t>Мякишев Игорь</t>
  </si>
  <si>
    <t>Balamut</t>
  </si>
  <si>
    <t>Шевчук Антон</t>
  </si>
  <si>
    <t>anton_shevchuk</t>
  </si>
  <si>
    <t>Косенко Микола</t>
  </si>
  <si>
    <t>mykola-biker</t>
  </si>
  <si>
    <t>Рижков Олександр</t>
  </si>
  <si>
    <t>ryzman</t>
  </si>
  <si>
    <t>Карпман Александр</t>
  </si>
  <si>
    <t>radomir</t>
  </si>
  <si>
    <t>Ищук Игорь</t>
  </si>
  <si>
    <t>Monk</t>
  </si>
  <si>
    <t>Чупак Женя</t>
  </si>
  <si>
    <t>Chupakabra</t>
  </si>
  <si>
    <t>Ibis-Matras</t>
  </si>
  <si>
    <t>Вовк Андрей</t>
  </si>
  <si>
    <t>Volk</t>
  </si>
  <si>
    <t>jewel</t>
  </si>
  <si>
    <t>ВелоБровари</t>
  </si>
  <si>
    <t>Бровари</t>
  </si>
  <si>
    <t>Ковальов Олександр</t>
  </si>
  <si>
    <t>kotkov</t>
  </si>
  <si>
    <t>Головко Сергей</t>
  </si>
  <si>
    <t>mneveselo</t>
  </si>
  <si>
    <t>Квасков Владимир</t>
  </si>
  <si>
    <t>Willy</t>
  </si>
  <si>
    <t>Винниченко Олексій</t>
  </si>
  <si>
    <t>gylka</t>
  </si>
  <si>
    <t>Слободенюк Серый</t>
  </si>
  <si>
    <t>stuer</t>
  </si>
  <si>
    <t>Заруцкий Богдан</t>
  </si>
  <si>
    <t>iron condition</t>
  </si>
  <si>
    <t>GOрячие GOловы</t>
  </si>
  <si>
    <t>Анчуков Виталий</t>
  </si>
  <si>
    <t>oberon</t>
  </si>
  <si>
    <t>Максимченко Виктор</t>
  </si>
  <si>
    <t>maxvi</t>
  </si>
  <si>
    <t>Побережный Дмитрий</t>
  </si>
  <si>
    <t>Gromit</t>
  </si>
  <si>
    <t>Meridian</t>
  </si>
  <si>
    <t>Воробей Юрій</t>
  </si>
  <si>
    <t>Y.Vorobei</t>
  </si>
  <si>
    <t>Ірпінь</t>
  </si>
  <si>
    <t>Васин Павел</t>
  </si>
  <si>
    <t>Blacklight</t>
  </si>
  <si>
    <t>Добродомов Алексей</t>
  </si>
  <si>
    <t>Dabrik</t>
  </si>
  <si>
    <t>Думик Сергей</t>
  </si>
  <si>
    <t>dumik</t>
  </si>
  <si>
    <t>Відибіда Роман</t>
  </si>
  <si>
    <t>Aku-Aku</t>
  </si>
  <si>
    <t>Черненко Сергей</t>
  </si>
  <si>
    <t>SnorK</t>
  </si>
  <si>
    <t>Шеляг Андрій</t>
  </si>
  <si>
    <t>Old Scratch</t>
  </si>
  <si>
    <t>Бугайов Максим</t>
  </si>
  <si>
    <t>m-bug</t>
  </si>
  <si>
    <t>VELO.NET.UA</t>
  </si>
  <si>
    <t>Тищенко Александр</t>
  </si>
  <si>
    <t>ALEX T</t>
  </si>
  <si>
    <t>Неделюк Валентин</t>
  </si>
  <si>
    <t>Val_N</t>
  </si>
  <si>
    <t>Неделюк Ден</t>
  </si>
  <si>
    <t>Den_N</t>
  </si>
  <si>
    <t>Третяк Вадим</t>
  </si>
  <si>
    <t>Zveroboy</t>
  </si>
  <si>
    <t>Цыганков Алексей</t>
  </si>
  <si>
    <t>cyberalex</t>
  </si>
  <si>
    <t>Цвеленьев Максим</t>
  </si>
  <si>
    <t>Максимилиан</t>
  </si>
  <si>
    <t>SP@RK@</t>
  </si>
  <si>
    <t>киев</t>
  </si>
  <si>
    <t>Сербин Анатолий</t>
  </si>
  <si>
    <t>Анатолий Анатолиевич</t>
  </si>
  <si>
    <t>Волченков Евгений</t>
  </si>
  <si>
    <t>Geka</t>
  </si>
  <si>
    <t>Нестерец Женя</t>
  </si>
  <si>
    <t>zhvlnts</t>
  </si>
  <si>
    <t>Мольфари</t>
  </si>
  <si>
    <t>Кобзар Андрій</t>
  </si>
  <si>
    <t>Cabeleira</t>
  </si>
  <si>
    <t>Мищенко Василий</t>
  </si>
  <si>
    <t>Basile</t>
  </si>
  <si>
    <t>Мищенко Владислав</t>
  </si>
  <si>
    <t>Любители МЖ</t>
  </si>
  <si>
    <t>Стегура Василий</t>
  </si>
  <si>
    <t>creativ</t>
  </si>
  <si>
    <t>Банzай-Ра</t>
  </si>
  <si>
    <t>Жданович Вера</t>
  </si>
  <si>
    <t>Вера</t>
  </si>
  <si>
    <t>Кохан Антон</t>
  </si>
  <si>
    <t>tosha</t>
  </si>
  <si>
    <t>Козачок Наталья</t>
  </si>
  <si>
    <t>Koza4ok</t>
  </si>
  <si>
    <t>TREK Team KR</t>
  </si>
  <si>
    <t>чередниченко виктория</t>
  </si>
  <si>
    <t>Foxy</t>
  </si>
  <si>
    <t>Петриченко Никита</t>
  </si>
  <si>
    <t>Kita</t>
  </si>
  <si>
    <t>Томашевская Елизавета</t>
  </si>
  <si>
    <t>veloliza</t>
  </si>
  <si>
    <t>Чеширские Коты</t>
  </si>
  <si>
    <t>КатРуся</t>
  </si>
  <si>
    <t>Калинеченко Александр</t>
  </si>
  <si>
    <t>Lexan</t>
  </si>
  <si>
    <t>Коваль Александр</t>
  </si>
  <si>
    <t>Sacha</t>
  </si>
  <si>
    <t>Королёв Михаил</t>
  </si>
  <si>
    <t>kosha</t>
  </si>
  <si>
    <t>Королёва Наталия</t>
  </si>
  <si>
    <t>lila</t>
  </si>
  <si>
    <t>Смилянская Мария</t>
  </si>
  <si>
    <t>leta</t>
  </si>
  <si>
    <t>Бригида Андрей</t>
  </si>
  <si>
    <t>Котяра</t>
  </si>
  <si>
    <t>Беркало Наталия</t>
  </si>
  <si>
    <t>Ната</t>
  </si>
  <si>
    <t>Виноградский Михась</t>
  </si>
  <si>
    <t>Михась</t>
  </si>
  <si>
    <t>Кучемасов Кирилл</t>
  </si>
  <si>
    <t>2K</t>
  </si>
  <si>
    <t>Robot'Scream</t>
  </si>
  <si>
    <t>Гарькавая Елена</t>
  </si>
  <si>
    <t>krokokachka</t>
  </si>
  <si>
    <t>Колесник Людмила</t>
  </si>
  <si>
    <t>Людася</t>
  </si>
  <si>
    <t>Маркотенко Андрей</t>
  </si>
  <si>
    <t>mark</t>
  </si>
  <si>
    <t>Дубина Александр</t>
  </si>
  <si>
    <t>Oasis</t>
  </si>
  <si>
    <t>Коцюбинское</t>
  </si>
  <si>
    <t>Меньша Юлия</t>
  </si>
  <si>
    <t>Seammy</t>
  </si>
  <si>
    <t>XCM
Парная
6часов</t>
  </si>
  <si>
    <t>6 часов. Мужчины до 35 лет</t>
  </si>
  <si>
    <t>Sandal</t>
  </si>
  <si>
    <t>Чумазега&amp;матрасега</t>
  </si>
  <si>
    <t>Жарю Парю Джуниорс</t>
  </si>
  <si>
    <t>Пенделюк Федір</t>
  </si>
  <si>
    <t>pendel</t>
  </si>
  <si>
    <t>Самойлов Геннадий</t>
  </si>
  <si>
    <t>GVS777</t>
  </si>
  <si>
    <t>Ирпень</t>
  </si>
  <si>
    <t>Урбан Константин</t>
  </si>
  <si>
    <t>MOJIO4HIK</t>
  </si>
  <si>
    <t>чёрные бумеранги</t>
  </si>
  <si>
    <t>Котенко Алексей</t>
  </si>
  <si>
    <t>VeloStreeT</t>
  </si>
  <si>
    <t>Triz</t>
  </si>
  <si>
    <t>Эпическая сила</t>
  </si>
  <si>
    <t>Садовое</t>
  </si>
  <si>
    <t>ANTs Racing</t>
  </si>
  <si>
    <t>Абрамов Евгений</t>
  </si>
  <si>
    <t>Женя</t>
  </si>
  <si>
    <t>Утикай</t>
  </si>
  <si>
    <t>Тягульский Станислав</t>
  </si>
  <si>
    <t>unknown fish</t>
  </si>
  <si>
    <t>Кавуненко Виктор</t>
  </si>
  <si>
    <t>Vick</t>
  </si>
  <si>
    <t>Мурзилки</t>
  </si>
  <si>
    <t>Dori</t>
  </si>
  <si>
    <t>Андрушко Владимир</t>
  </si>
  <si>
    <t>DIESEL</t>
  </si>
  <si>
    <t>Велоджем</t>
  </si>
  <si>
    <t>spining</t>
  </si>
  <si>
    <t>Лисенко Євген</t>
  </si>
  <si>
    <t>ievhen</t>
  </si>
  <si>
    <t>воронюк тимур</t>
  </si>
  <si>
    <t>CUBE</t>
  </si>
  <si>
    <t>веломан экстрим</t>
  </si>
  <si>
    <t>хмельницкий</t>
  </si>
  <si>
    <t>Бешенный_бантик</t>
  </si>
  <si>
    <t>Никифоров Сергей</t>
  </si>
  <si>
    <t>ser.nikiforov</t>
  </si>
  <si>
    <t>Пятигор Артем</t>
  </si>
  <si>
    <t>Пятигор</t>
  </si>
  <si>
    <t>МТВ Голосеево</t>
  </si>
  <si>
    <t>Зуб</t>
  </si>
  <si>
    <t>Вано</t>
  </si>
  <si>
    <t>bikesummit</t>
  </si>
  <si>
    <t>6 часов. Мужчины &gt;35 лет</t>
  </si>
  <si>
    <t>VeloStreet</t>
  </si>
  <si>
    <t>Фотинюк</t>
  </si>
  <si>
    <t>київ</t>
  </si>
  <si>
    <t>Семеник Валерий</t>
  </si>
  <si>
    <t>Valeriy Ivanovich</t>
  </si>
  <si>
    <t>мякишев игорь</t>
  </si>
  <si>
    <t>balamut</t>
  </si>
  <si>
    <t>жарим-парим мастер</t>
  </si>
  <si>
    <t>славутич</t>
  </si>
  <si>
    <t>Czop Cyprian</t>
  </si>
  <si>
    <t>Mountain Tiger</t>
  </si>
  <si>
    <t>Art-Mag MTB TEAM</t>
  </si>
  <si>
    <t>Poland, Lubartow</t>
  </si>
  <si>
    <t>Пясецкий Виталий</t>
  </si>
  <si>
    <t>Колос</t>
  </si>
  <si>
    <t>Немешаево</t>
  </si>
  <si>
    <t>Зализнюк Андрей</t>
  </si>
  <si>
    <t>Skodnik</t>
  </si>
  <si>
    <t>Боярка</t>
  </si>
  <si>
    <t>Васильченко Сергей</t>
  </si>
  <si>
    <t>gans</t>
  </si>
  <si>
    <t>6 часов. Девушки</t>
  </si>
  <si>
    <t>bula</t>
  </si>
  <si>
    <t>Новикова Елена</t>
  </si>
  <si>
    <t>Lemon</t>
  </si>
  <si>
    <t>Velo.net.ua</t>
  </si>
  <si>
    <t>Киев-Черкассы</t>
  </si>
  <si>
    <t>6 часов. Леди &gt;30 лет</t>
  </si>
  <si>
    <t>Пиховкина Полина</t>
  </si>
  <si>
    <t>Polya</t>
  </si>
  <si>
    <t>@@</t>
  </si>
  <si>
    <t>Алекс</t>
  </si>
  <si>
    <t>Перегуда Николай</t>
  </si>
  <si>
    <t>KpyTbBepTb</t>
  </si>
  <si>
    <t>Толстоусов Глеб</t>
  </si>
  <si>
    <t>gleebb</t>
  </si>
  <si>
    <t>мукачево</t>
  </si>
  <si>
    <t>Кудашев Геннадий</t>
  </si>
  <si>
    <t>utyf</t>
  </si>
  <si>
    <t>Банзай-Ра</t>
  </si>
  <si>
    <t>Хлопов Олег</t>
  </si>
  <si>
    <t>Олег</t>
  </si>
  <si>
    <t>Фадеев Петр</t>
  </si>
  <si>
    <t>aquarius</t>
  </si>
  <si>
    <t>bikeservice.com.ua</t>
  </si>
  <si>
    <t>Бежевец Валерий</t>
  </si>
  <si>
    <t>valery</t>
  </si>
  <si>
    <t>triadaSprint</t>
  </si>
  <si>
    <t>lubitelvelo</t>
  </si>
  <si>
    <t>Kiev</t>
  </si>
  <si>
    <t>Косик Григорий</t>
  </si>
  <si>
    <t>Gregory</t>
  </si>
  <si>
    <t>Змей</t>
  </si>
  <si>
    <t>Гунько Алексей</t>
  </si>
  <si>
    <t>Рыжий</t>
  </si>
  <si>
    <t>ВелоСреда</t>
  </si>
  <si>
    <t>Мосийчук Виктор</t>
  </si>
  <si>
    <t>merphy</t>
  </si>
  <si>
    <t>Кремне</t>
  </si>
  <si>
    <t>Олесь Юрій</t>
  </si>
  <si>
    <t>Fint</t>
  </si>
  <si>
    <t>6 кругов. Мужчины</t>
  </si>
  <si>
    <t>ЗА</t>
  </si>
  <si>
    <t>Калініченко Сашко</t>
  </si>
  <si>
    <t>Lexan13</t>
  </si>
  <si>
    <t>velofastiv.org.ua</t>
  </si>
  <si>
    <t>Ночные ВелоРоллерские SG</t>
  </si>
  <si>
    <t>Коновалов Виталий</t>
  </si>
  <si>
    <t>piokar</t>
  </si>
  <si>
    <t>Велофастов</t>
  </si>
  <si>
    <t>Паханов Сергей</t>
  </si>
  <si>
    <t>Dravasek</t>
  </si>
  <si>
    <t>Чернигов</t>
  </si>
  <si>
    <t>Галашевский Яков</t>
  </si>
  <si>
    <t>Yawka</t>
  </si>
  <si>
    <t>Войтович Ярослав</t>
  </si>
  <si>
    <t>Siziff</t>
  </si>
  <si>
    <t>Харченко Сергей</t>
  </si>
  <si>
    <t>ХАСЯ</t>
  </si>
  <si>
    <t>Сеник Олег</t>
  </si>
  <si>
    <t>Schtuzer</t>
  </si>
  <si>
    <t>Тихонрук Александр</t>
  </si>
  <si>
    <t>alt</t>
  </si>
  <si>
    <t>Николайчук Виталий</t>
  </si>
  <si>
    <t>nic</t>
  </si>
  <si>
    <t>АвтоМотоВело</t>
  </si>
  <si>
    <t>Рошка Юрий</t>
  </si>
  <si>
    <t>Yorik</t>
  </si>
  <si>
    <t>Муравьев Артем</t>
  </si>
  <si>
    <t>A-RTEM</t>
  </si>
  <si>
    <t>Буйваленко Алексей</t>
  </si>
  <si>
    <t>UnLim</t>
  </si>
  <si>
    <t>Amigos</t>
  </si>
  <si>
    <t>Фастов Виталий</t>
  </si>
  <si>
    <t>Winny</t>
  </si>
  <si>
    <t>Шевченко Александр</t>
  </si>
  <si>
    <t>alex_sheva</t>
  </si>
  <si>
    <t>Бровары</t>
  </si>
  <si>
    <t>Карасёв Вадим</t>
  </si>
  <si>
    <t>lenny</t>
  </si>
  <si>
    <t>Сукач Владимир</t>
  </si>
  <si>
    <t>Americ</t>
  </si>
  <si>
    <t>Тихонов Владимир</t>
  </si>
  <si>
    <t>Заім Петро</t>
  </si>
  <si>
    <t>petrozz</t>
  </si>
  <si>
    <t>Бикбляв Тимур</t>
  </si>
  <si>
    <t>Timber</t>
  </si>
  <si>
    <t>Никифоров Андрей</t>
  </si>
  <si>
    <t>Flink_Nik</t>
  </si>
  <si>
    <t>Ханмамедов Валентин</t>
  </si>
  <si>
    <t>oversun</t>
  </si>
  <si>
    <t>Alkobiker Matras Team</t>
  </si>
  <si>
    <t>Никифоров Евгений</t>
  </si>
  <si>
    <t>nikiforov_e</t>
  </si>
  <si>
    <t>Бардюк Владимир</t>
  </si>
  <si>
    <t>BARS99</t>
  </si>
  <si>
    <t>Борисполь</t>
  </si>
  <si>
    <t>Орлов Алексей</t>
  </si>
  <si>
    <t>Egus</t>
  </si>
  <si>
    <t>Заглянский Вадим</t>
  </si>
  <si>
    <t>ABIATOP</t>
  </si>
  <si>
    <t>ВВС СССР</t>
  </si>
  <si>
    <t>Торба Сергей</t>
  </si>
  <si>
    <t>torbich</t>
  </si>
  <si>
    <t>Берлезев Роман</t>
  </si>
  <si>
    <t>Burn2BeGreen</t>
  </si>
  <si>
    <t>Голубев Павел</t>
  </si>
  <si>
    <t>Farmaund</t>
  </si>
  <si>
    <t>Коперсак Тарас</t>
  </si>
  <si>
    <t>Koper</t>
  </si>
  <si>
    <t>Сикорский Алексей</t>
  </si>
  <si>
    <t>Алешка</t>
  </si>
  <si>
    <t>Катюшин Леон</t>
  </si>
  <si>
    <t>Спринт</t>
  </si>
  <si>
    <t>Коновал Юрий</t>
  </si>
  <si>
    <t>Юрич</t>
  </si>
  <si>
    <t>Подольские хроники</t>
  </si>
  <si>
    <t>Хрищенюк Паша</t>
  </si>
  <si>
    <t>Говорящий_самовар</t>
  </si>
  <si>
    <t>Лопин Андрей</t>
  </si>
  <si>
    <t>4 круга. Мужчины</t>
  </si>
  <si>
    <t>4 круга. Девушки</t>
  </si>
  <si>
    <t>Жданович Екатерина</t>
  </si>
  <si>
    <t>aeda</t>
  </si>
  <si>
    <t>БанZай-Ра</t>
  </si>
  <si>
    <t>Ужгород/Киев</t>
  </si>
  <si>
    <t>Швыдка Екатерина</t>
  </si>
  <si>
    <t>Veloloza</t>
  </si>
  <si>
    <t>Smilestudio</t>
  </si>
  <si>
    <t>Котина Ирина</t>
  </si>
  <si>
    <t>Appleira</t>
  </si>
  <si>
    <t>Mary</t>
  </si>
  <si>
    <t>Мандри</t>
  </si>
  <si>
    <t>Евсюкова Наташа</t>
  </si>
  <si>
    <t>---</t>
  </si>
  <si>
    <t>Крушельницкая Галина</t>
  </si>
  <si>
    <t>Ягал</t>
  </si>
  <si>
    <t>ВелоБровары</t>
  </si>
  <si>
    <t>Пахалович Оксана</t>
  </si>
  <si>
    <t>Sue</t>
  </si>
  <si>
    <t>Никифорова Наталья</t>
  </si>
  <si>
    <t>Nata</t>
  </si>
  <si>
    <t>Буча</t>
  </si>
  <si>
    <t>XCM
Соло
6часов</t>
  </si>
  <si>
    <t>Суворов Владимир</t>
  </si>
  <si>
    <t>ВС</t>
  </si>
  <si>
    <t>slavachpok</t>
  </si>
  <si>
    <t>Капитан Рябуха</t>
  </si>
  <si>
    <t>Kyiv</t>
  </si>
  <si>
    <t>Дещеревский Илья</t>
  </si>
  <si>
    <t>DIV</t>
  </si>
  <si>
    <t>Велоклуб 3x9</t>
  </si>
  <si>
    <t>Россия, Пущино</t>
  </si>
  <si>
    <t>Шулак Іван</t>
  </si>
  <si>
    <t>E-one</t>
  </si>
  <si>
    <t>Львів</t>
  </si>
  <si>
    <t>Уразбахтин Александр</t>
  </si>
  <si>
    <t>UA&amp;MD</t>
  </si>
  <si>
    <t>Желиховский Андрей</t>
  </si>
  <si>
    <t>JAB</t>
  </si>
  <si>
    <t>ZveroBoy</t>
  </si>
  <si>
    <t>Садовник Вадим</t>
  </si>
  <si>
    <t>Ogin</t>
  </si>
  <si>
    <t>нема</t>
  </si>
  <si>
    <t>Фефелов Александр</t>
  </si>
  <si>
    <t>Крамар</t>
  </si>
  <si>
    <t>Велоклуб 3х9</t>
  </si>
  <si>
    <t>Россия,Раменское</t>
  </si>
  <si>
    <t>Архимед Виктор</t>
  </si>
  <si>
    <t>Arximed</t>
  </si>
  <si>
    <t>Марченко Константин</t>
  </si>
  <si>
    <t>СОЛО М</t>
  </si>
  <si>
    <t>СОЛО Ж</t>
  </si>
  <si>
    <t>Krokokachka</t>
  </si>
  <si>
    <t>Староверова Антонина</t>
  </si>
  <si>
    <t>Тоня</t>
  </si>
  <si>
    <t>ЧЕТВЕРКА</t>
  </si>
  <si>
    <t>Дори</t>
  </si>
  <si>
    <t>Пустовит Антон</t>
  </si>
  <si>
    <t>Fat Tonny</t>
  </si>
  <si>
    <t>Светловодск</t>
  </si>
  <si>
    <t>Cлавутич</t>
  </si>
  <si>
    <t>kj</t>
  </si>
  <si>
    <t>Жезняк Сергій</t>
  </si>
  <si>
    <t>Douglas</t>
  </si>
  <si>
    <t>Иллічівськ</t>
  </si>
  <si>
    <t>Швець Андрій В</t>
  </si>
  <si>
    <t>Akayama</t>
  </si>
  <si>
    <t>Одеса</t>
  </si>
  <si>
    <t>Бімбаш Віктор</t>
  </si>
  <si>
    <t>Кричун Андрій</t>
  </si>
  <si>
    <t>ray</t>
  </si>
  <si>
    <t>Ганс</t>
  </si>
  <si>
    <t>ВЕЛОСТРИТ МАСТЕРС</t>
  </si>
  <si>
    <t>Будрин Станислав</t>
  </si>
  <si>
    <t>Супцарел Геннадий</t>
  </si>
  <si>
    <t>Журавлев Сергей</t>
  </si>
  <si>
    <t>Шабашов Дмитрий</t>
  </si>
  <si>
    <t>Пилипенко Олександр</t>
  </si>
  <si>
    <t>filin</t>
  </si>
  <si>
    <t>Вінниця</t>
  </si>
  <si>
    <t>Олійник Олександр</t>
  </si>
  <si>
    <t>bely_alex</t>
  </si>
  <si>
    <t>Аппаратов Олександр</t>
  </si>
  <si>
    <t>AGREGAT</t>
  </si>
  <si>
    <t>Заверуха Артем</t>
  </si>
  <si>
    <t>Mnemonic</t>
  </si>
  <si>
    <t>Петров Виктор</t>
  </si>
  <si>
    <t>Дробат Юрий</t>
  </si>
  <si>
    <t>Лебедев Григорий</t>
  </si>
  <si>
    <t>Чёрные Бумеранги</t>
  </si>
  <si>
    <t>знаменка</t>
  </si>
  <si>
    <t>Попов Дмитрий</t>
  </si>
  <si>
    <t>Dimanya</t>
  </si>
  <si>
    <t>ВЕЛОСТРИТ офис</t>
  </si>
  <si>
    <t>Кat</t>
  </si>
  <si>
    <t>с.м.т. Коцюбинське</t>
  </si>
  <si>
    <t>Goth13</t>
  </si>
  <si>
    <t>Бородянка. Киевская обл</t>
  </si>
  <si>
    <t>Слободенюк Сергей</t>
  </si>
  <si>
    <t>Мінаков Антон</t>
  </si>
  <si>
    <t>Abez</t>
  </si>
  <si>
    <t>Подвысоцкий Олег</t>
  </si>
  <si>
    <t>Духновский Руслан</t>
  </si>
  <si>
    <t>Serbin</t>
  </si>
  <si>
    <t>Прындюк Александр</t>
  </si>
  <si>
    <t>нет</t>
  </si>
  <si>
    <t>Кудим Ирина</t>
  </si>
  <si>
    <t>Кириллова Александра</t>
  </si>
  <si>
    <t>Петрова Анна</t>
  </si>
  <si>
    <t>Злыдня</t>
  </si>
  <si>
    <t>Кожухарь Ольга</t>
  </si>
  <si>
    <t>Ильичёвск</t>
  </si>
  <si>
    <t>Шастин Дмитрий</t>
  </si>
  <si>
    <t>Москалюк Андрей</t>
  </si>
  <si>
    <t>Тереховец Константин</t>
  </si>
  <si>
    <t>Котов Владимир</t>
  </si>
  <si>
    <t>Рубежное</t>
  </si>
  <si>
    <t>Ткаченко Эдуард</t>
  </si>
  <si>
    <t>edizain</t>
  </si>
  <si>
    <t>Ярошенко Александр</t>
  </si>
  <si>
    <t>goodvin</t>
  </si>
  <si>
    <t>МИКСТ</t>
  </si>
  <si>
    <t>Kristi</t>
  </si>
  <si>
    <t>Велострит-микст</t>
  </si>
  <si>
    <t>Днепродержинск</t>
  </si>
  <si>
    <t>klian4ik</t>
  </si>
  <si>
    <t>Шапошников Андрей</t>
  </si>
  <si>
    <t>rosen</t>
  </si>
  <si>
    <t>Race-n-bike</t>
  </si>
  <si>
    <t>Львов</t>
  </si>
  <si>
    <t>Шевелев Николай</t>
  </si>
  <si>
    <t>Годлевская Полина</t>
  </si>
  <si>
    <t>polly</t>
  </si>
  <si>
    <t>Киев / Днепр</t>
  </si>
  <si>
    <t>Андриевский Виталий</t>
  </si>
  <si>
    <t>Vitalka</t>
  </si>
  <si>
    <t>druss</t>
  </si>
  <si>
    <t>Паплик Олександр</t>
  </si>
  <si>
    <t>babikes.com</t>
  </si>
  <si>
    <t>Грицай Нестор</t>
  </si>
  <si>
    <t>nestoror</t>
  </si>
  <si>
    <t>Гузінський Василь</t>
  </si>
  <si>
    <t>hvvi</t>
  </si>
  <si>
    <t>Марта Дропа</t>
  </si>
  <si>
    <t>Hulihanka</t>
  </si>
  <si>
    <t>Сахариленко Павел</t>
  </si>
  <si>
    <t>karluha</t>
  </si>
  <si>
    <t>Адамчук Константин</t>
  </si>
  <si>
    <t>Соколов Дмитрий</t>
  </si>
  <si>
    <t>Диденко Алёна</t>
  </si>
  <si>
    <t>Окунев Алексей</t>
  </si>
  <si>
    <t>Москва</t>
  </si>
  <si>
    <t>Зарифуллина Маргарита</t>
  </si>
  <si>
    <t>МО, г. Юбилейный</t>
  </si>
  <si>
    <t>Глушков Кирилл</t>
  </si>
  <si>
    <t>Москва.</t>
  </si>
  <si>
    <t>Красков Дмитрий</t>
  </si>
  <si>
    <t>Atrevido</t>
  </si>
  <si>
    <t>Степанова Анастасия</t>
  </si>
  <si>
    <t>Маслий Константин</t>
  </si>
  <si>
    <t>Байрак Григорий</t>
  </si>
  <si>
    <t>Ласман Евгений</t>
  </si>
  <si>
    <t>Задворная Настя</t>
  </si>
  <si>
    <t>VeloLiza</t>
  </si>
  <si>
    <t>mykola88</t>
  </si>
  <si>
    <t>Симонов Виталий</t>
  </si>
  <si>
    <t>Василевская Юля</t>
  </si>
  <si>
    <t>Аллилуйя</t>
  </si>
  <si>
    <t>Медведенко Владимир</t>
  </si>
  <si>
    <t>VM</t>
  </si>
  <si>
    <t>Семенов Александр</t>
  </si>
  <si>
    <t>Чумазеги</t>
  </si>
  <si>
    <t>Токарь Олег</t>
  </si>
  <si>
    <t>fasser</t>
  </si>
  <si>
    <t>Dr.Sokoloff</t>
  </si>
  <si>
    <t>Чепіль Роман</t>
  </si>
  <si>
    <t>Spirit</t>
  </si>
  <si>
    <t>Обаранець Назарій</t>
  </si>
  <si>
    <t>Nazarik</t>
  </si>
  <si>
    <t>Шилов Евгений</t>
  </si>
  <si>
    <t>Панченко Егор</t>
  </si>
  <si>
    <t>Николаев Борис</t>
  </si>
  <si>
    <t>AfxBurning</t>
  </si>
  <si>
    <t>Кірлейса Любомир</t>
  </si>
  <si>
    <t>Футало Максим</t>
  </si>
  <si>
    <t>Петрущенкова Марія</t>
  </si>
  <si>
    <t>Петрущенков Ігор</t>
  </si>
  <si>
    <t>buzyl</t>
  </si>
  <si>
    <t>XCM БОЯРКА-24, Киев
(10.07.2010)</t>
  </si>
  <si>
    <t>Шершнев Виталий</t>
  </si>
  <si>
    <t>Киев.обл.</t>
  </si>
  <si>
    <t>XCM
Боярка-24</t>
  </si>
  <si>
    <t>v6
"соло элита"
(125%)</t>
  </si>
  <si>
    <t>v6
"пара элита"
(100%)</t>
  </si>
  <si>
    <t>v6
"соло любит."
(125%)</t>
  </si>
  <si>
    <t>v6
"пара любит."
(100%)</t>
  </si>
  <si>
    <t>DNF</t>
  </si>
  <si>
    <t>XCM Соло 6ти часова 2010
(20.06.2010)</t>
  </si>
  <si>
    <t>М</t>
  </si>
  <si>
    <t>кол-во:</t>
  </si>
  <si>
    <t>Категория</t>
  </si>
  <si>
    <t>черные бумеранги</t>
  </si>
  <si>
    <t>Трофимец Максим</t>
  </si>
  <si>
    <t>село Садовое</t>
  </si>
  <si>
    <t>Ж</t>
  </si>
  <si>
    <t>Черкаси, Киев</t>
  </si>
  <si>
    <t>Рейтинг по лучшим 2/3 стартов</t>
  </si>
  <si>
    <t>Іванюта Володимир</t>
  </si>
  <si>
    <t>8RydeR</t>
  </si>
  <si>
    <t>Эстонский экспресс</t>
  </si>
  <si>
    <t>dns</t>
  </si>
  <si>
    <t>Ночные велороллерыSG</t>
  </si>
  <si>
    <t>Шлыков Евгений</t>
  </si>
  <si>
    <t>Солодовник Дмитрий</t>
  </si>
  <si>
    <t>Freeman</t>
  </si>
  <si>
    <t>Обуховский Андрей</t>
  </si>
  <si>
    <t>Янтра</t>
  </si>
  <si>
    <t>velostreet</t>
  </si>
  <si>
    <t>Матвейчук Анна</t>
  </si>
  <si>
    <t>Annyshka</t>
  </si>
  <si>
    <t>Ефремова Лидия</t>
  </si>
  <si>
    <t>lidok85</t>
  </si>
  <si>
    <t>Чистякова Ольга</t>
  </si>
  <si>
    <t>veloolya</t>
  </si>
  <si>
    <t>1 круг. Девушки</t>
  </si>
  <si>
    <t>1 круг. Мужчины</t>
  </si>
  <si>
    <t>Рейтинг по всем
стартам</t>
  </si>
  <si>
    <t>Место
по 2/3</t>
  </si>
  <si>
    <t>есть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</si>
</sst>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400]h:mm:ss\ AM/PM"/>
  </numFmts>
  <fonts count="22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b/>
      <sz val="18"/>
      <name val="Arial Black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22"/>
      <name val="Arial Cyr"/>
      <family val="2"/>
    </font>
    <font>
      <b/>
      <i/>
      <sz val="9"/>
      <name val="Arial Cyr"/>
      <family val="2"/>
    </font>
    <font>
      <sz val="9"/>
      <name val="Arial"/>
      <family val="2"/>
    </font>
    <font>
      <sz val="9"/>
      <color indexed="10"/>
      <name val="Arial Cyr"/>
      <family val="0"/>
    </font>
    <font>
      <i/>
      <sz val="9"/>
      <name val="Arial Cyr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8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3" fillId="0" borderId="5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0" fontId="0" fillId="0" borderId="0" xfId="0" applyNumberFormat="1" applyAlignment="1">
      <alignment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10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164" fontId="12" fillId="2" borderId="15" xfId="0" applyNumberFormat="1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164" fontId="13" fillId="2" borderId="5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9" fillId="0" borderId="29" xfId="0" applyFont="1" applyFill="1" applyBorder="1" applyAlignment="1">
      <alignment horizontal="center" vertical="center" wrapText="1"/>
    </xf>
    <xf numFmtId="164" fontId="13" fillId="2" borderId="30" xfId="0" applyNumberFormat="1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/>
    </xf>
    <xf numFmtId="164" fontId="19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6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125" style="31" bestFit="1" customWidth="1"/>
    <col min="2" max="2" width="7.875" style="31" customWidth="1"/>
    <col min="3" max="3" width="21.875" style="20" bestFit="1" customWidth="1"/>
    <col min="4" max="4" width="19.875" style="20" bestFit="1" customWidth="1"/>
    <col min="5" max="5" width="25.125" style="20" bestFit="1" customWidth="1"/>
    <col min="6" max="6" width="17.75390625" style="20" bestFit="1" customWidth="1"/>
    <col min="7" max="8" width="11.125" style="32" bestFit="1" customWidth="1"/>
    <col min="9" max="9" width="8.375" style="32" bestFit="1" customWidth="1"/>
    <col min="10" max="10" width="7.375" style="20" bestFit="1" customWidth="1"/>
    <col min="11" max="11" width="9.875" style="33" bestFit="1" customWidth="1"/>
    <col min="12" max="12" width="7.25390625" style="20" bestFit="1" customWidth="1"/>
    <col min="13" max="13" width="7.00390625" style="20" bestFit="1" customWidth="1"/>
    <col min="14" max="14" width="9.625" style="20" bestFit="1" customWidth="1"/>
    <col min="15" max="16384" width="9.125" style="20" customWidth="1"/>
  </cols>
  <sheetData>
    <row r="1" spans="1:14" s="49" customFormat="1" ht="42" customHeight="1" thickBot="1">
      <c r="A1" s="80" t="s">
        <v>8</v>
      </c>
      <c r="B1" s="43" t="s">
        <v>838</v>
      </c>
      <c r="C1" s="43" t="s">
        <v>2</v>
      </c>
      <c r="D1" s="43" t="s">
        <v>21</v>
      </c>
      <c r="E1" s="43" t="s">
        <v>63</v>
      </c>
      <c r="F1" s="44" t="s">
        <v>9</v>
      </c>
      <c r="G1" s="122" t="s">
        <v>817</v>
      </c>
      <c r="H1" s="43" t="s">
        <v>837</v>
      </c>
      <c r="I1" s="43" t="s">
        <v>44</v>
      </c>
      <c r="J1" s="43" t="s">
        <v>45</v>
      </c>
      <c r="K1" s="46" t="s">
        <v>16</v>
      </c>
      <c r="L1" s="47" t="s">
        <v>422</v>
      </c>
      <c r="M1" s="47" t="s">
        <v>633</v>
      </c>
      <c r="N1" s="48" t="s">
        <v>802</v>
      </c>
    </row>
    <row r="2" spans="1:14" ht="12">
      <c r="A2" s="90">
        <v>1</v>
      </c>
      <c r="B2" s="91">
        <v>1</v>
      </c>
      <c r="C2" s="92" t="s">
        <v>104</v>
      </c>
      <c r="D2" s="93" t="s">
        <v>105</v>
      </c>
      <c r="E2" s="92" t="s">
        <v>91</v>
      </c>
      <c r="F2" s="94" t="s">
        <v>15</v>
      </c>
      <c r="G2" s="123">
        <v>500</v>
      </c>
      <c r="H2" s="129">
        <v>620</v>
      </c>
      <c r="I2" s="95">
        <v>620</v>
      </c>
      <c r="J2" s="96">
        <v>3</v>
      </c>
      <c r="K2" s="97">
        <v>206.66666666666666</v>
      </c>
      <c r="L2" s="98">
        <v>120</v>
      </c>
      <c r="M2" s="99">
        <v>250</v>
      </c>
      <c r="N2" s="100">
        <v>250</v>
      </c>
    </row>
    <row r="3" spans="1:14" ht="12">
      <c r="A3" s="90">
        <v>2</v>
      </c>
      <c r="B3" s="91">
        <v>2</v>
      </c>
      <c r="C3" s="101" t="s">
        <v>194</v>
      </c>
      <c r="D3" s="102" t="s">
        <v>195</v>
      </c>
      <c r="E3" s="101"/>
      <c r="F3" s="103" t="s">
        <v>15</v>
      </c>
      <c r="G3" s="123">
        <v>450</v>
      </c>
      <c r="H3" s="129">
        <v>590</v>
      </c>
      <c r="I3" s="104">
        <v>590</v>
      </c>
      <c r="J3" s="105">
        <v>3</v>
      </c>
      <c r="K3" s="106">
        <v>196.66666666666666</v>
      </c>
      <c r="L3" s="98">
        <v>140</v>
      </c>
      <c r="M3" s="99">
        <v>200</v>
      </c>
      <c r="N3" s="100">
        <v>250</v>
      </c>
    </row>
    <row r="4" spans="1:14" ht="12">
      <c r="A4" s="90">
        <v>3</v>
      </c>
      <c r="B4" s="91">
        <v>3</v>
      </c>
      <c r="C4" s="101" t="s">
        <v>159</v>
      </c>
      <c r="D4" s="102" t="s">
        <v>229</v>
      </c>
      <c r="E4" s="101" t="s">
        <v>125</v>
      </c>
      <c r="F4" s="103" t="s">
        <v>81</v>
      </c>
      <c r="G4" s="123">
        <v>410</v>
      </c>
      <c r="H4" s="129">
        <v>560</v>
      </c>
      <c r="I4" s="104">
        <v>560</v>
      </c>
      <c r="J4" s="105">
        <v>3</v>
      </c>
      <c r="K4" s="106">
        <v>186.66666666666666</v>
      </c>
      <c r="L4" s="98">
        <v>150</v>
      </c>
      <c r="M4" s="99">
        <v>160</v>
      </c>
      <c r="N4" s="100">
        <v>250</v>
      </c>
    </row>
    <row r="5" spans="1:14" ht="12">
      <c r="A5" s="107">
        <v>4</v>
      </c>
      <c r="B5" s="108">
        <v>4</v>
      </c>
      <c r="C5" s="101" t="s">
        <v>78</v>
      </c>
      <c r="D5" s="102" t="s">
        <v>79</v>
      </c>
      <c r="E5" s="101" t="s">
        <v>80</v>
      </c>
      <c r="F5" s="103" t="s">
        <v>81</v>
      </c>
      <c r="G5" s="123">
        <v>400</v>
      </c>
      <c r="H5" s="129">
        <v>400</v>
      </c>
      <c r="I5" s="104">
        <v>400</v>
      </c>
      <c r="J5" s="105">
        <v>2</v>
      </c>
      <c r="K5" s="106">
        <v>200</v>
      </c>
      <c r="L5" s="98" t="s">
        <v>62</v>
      </c>
      <c r="M5" s="99">
        <v>150</v>
      </c>
      <c r="N5" s="100">
        <v>250</v>
      </c>
    </row>
    <row r="6" spans="1:14" ht="12">
      <c r="A6" s="107">
        <v>5</v>
      </c>
      <c r="B6" s="108">
        <v>5</v>
      </c>
      <c r="C6" s="101" t="s">
        <v>231</v>
      </c>
      <c r="D6" s="102" t="s">
        <v>152</v>
      </c>
      <c r="E6" s="101"/>
      <c r="F6" s="103" t="s">
        <v>15</v>
      </c>
      <c r="G6" s="123">
        <v>390</v>
      </c>
      <c r="H6" s="129">
        <v>390</v>
      </c>
      <c r="I6" s="104">
        <v>390</v>
      </c>
      <c r="J6" s="105">
        <v>2</v>
      </c>
      <c r="K6" s="106">
        <v>195</v>
      </c>
      <c r="L6" s="98">
        <v>140</v>
      </c>
      <c r="M6" s="99" t="s">
        <v>62</v>
      </c>
      <c r="N6" s="100">
        <v>250</v>
      </c>
    </row>
    <row r="7" spans="1:14" ht="12">
      <c r="A7" s="107">
        <v>6</v>
      </c>
      <c r="B7" s="108">
        <v>6</v>
      </c>
      <c r="C7" s="101" t="s">
        <v>204</v>
      </c>
      <c r="D7" s="102" t="s">
        <v>205</v>
      </c>
      <c r="E7" s="101" t="s">
        <v>125</v>
      </c>
      <c r="F7" s="103" t="s">
        <v>15</v>
      </c>
      <c r="G7" s="123">
        <v>350</v>
      </c>
      <c r="H7" s="129">
        <v>411.9504132231405</v>
      </c>
      <c r="I7" s="104">
        <v>411.9504132231405</v>
      </c>
      <c r="J7" s="105">
        <v>3</v>
      </c>
      <c r="K7" s="106">
        <v>137.3168044077135</v>
      </c>
      <c r="L7" s="98">
        <v>100</v>
      </c>
      <c r="M7" s="99">
        <v>61.9504132231405</v>
      </c>
      <c r="N7" s="100">
        <v>250</v>
      </c>
    </row>
    <row r="8" spans="1:14" ht="12">
      <c r="A8" s="107">
        <v>7</v>
      </c>
      <c r="B8" s="108">
        <v>7</v>
      </c>
      <c r="C8" s="101" t="s">
        <v>7</v>
      </c>
      <c r="D8" s="101" t="s">
        <v>22</v>
      </c>
      <c r="E8" s="101" t="s">
        <v>220</v>
      </c>
      <c r="F8" s="103" t="s">
        <v>31</v>
      </c>
      <c r="G8" s="123">
        <v>330</v>
      </c>
      <c r="H8" s="129">
        <v>330</v>
      </c>
      <c r="I8" s="104">
        <v>330</v>
      </c>
      <c r="J8" s="105">
        <v>2</v>
      </c>
      <c r="K8" s="106">
        <v>165</v>
      </c>
      <c r="L8" s="98">
        <v>130</v>
      </c>
      <c r="M8" s="99" t="s">
        <v>62</v>
      </c>
      <c r="N8" s="100">
        <v>200</v>
      </c>
    </row>
    <row r="9" spans="1:14" ht="12">
      <c r="A9" s="107">
        <v>8</v>
      </c>
      <c r="B9" s="108">
        <v>13</v>
      </c>
      <c r="C9" s="101" t="s">
        <v>60</v>
      </c>
      <c r="D9" s="101" t="s">
        <v>47</v>
      </c>
      <c r="E9" s="101"/>
      <c r="F9" s="103" t="s">
        <v>816</v>
      </c>
      <c r="G9" s="123">
        <v>260</v>
      </c>
      <c r="H9" s="129">
        <v>333.53846153846155</v>
      </c>
      <c r="I9" s="104">
        <v>333.53846153846155</v>
      </c>
      <c r="J9" s="105">
        <v>3</v>
      </c>
      <c r="K9" s="106">
        <v>111.17948717948718</v>
      </c>
      <c r="L9" s="98">
        <v>73.53846153846152</v>
      </c>
      <c r="M9" s="99">
        <v>110</v>
      </c>
      <c r="N9" s="100">
        <v>150</v>
      </c>
    </row>
    <row r="10" spans="1:14" ht="12">
      <c r="A10" s="107">
        <v>9</v>
      </c>
      <c r="B10" s="108">
        <v>14</v>
      </c>
      <c r="C10" s="101" t="s">
        <v>257</v>
      </c>
      <c r="D10" s="101" t="s">
        <v>258</v>
      </c>
      <c r="E10" s="101" t="s">
        <v>259</v>
      </c>
      <c r="F10" s="103" t="s">
        <v>260</v>
      </c>
      <c r="G10" s="123">
        <v>255</v>
      </c>
      <c r="H10" s="129">
        <v>326.15384615384613</v>
      </c>
      <c r="I10" s="104">
        <v>326.15384615384613</v>
      </c>
      <c r="J10" s="105">
        <v>3</v>
      </c>
      <c r="K10" s="106">
        <v>108.71794871794872</v>
      </c>
      <c r="L10" s="98">
        <v>71.15384615384613</v>
      </c>
      <c r="M10" s="99">
        <v>95</v>
      </c>
      <c r="N10" s="100">
        <v>160</v>
      </c>
    </row>
    <row r="11" spans="1:14" ht="12">
      <c r="A11" s="107">
        <v>10</v>
      </c>
      <c r="B11" s="108">
        <v>26</v>
      </c>
      <c r="C11" s="101" t="s">
        <v>206</v>
      </c>
      <c r="D11" s="101" t="s">
        <v>207</v>
      </c>
      <c r="E11" s="101"/>
      <c r="F11" s="103" t="s">
        <v>15</v>
      </c>
      <c r="G11" s="123">
        <v>230</v>
      </c>
      <c r="H11" s="129">
        <v>325</v>
      </c>
      <c r="I11" s="104">
        <v>325</v>
      </c>
      <c r="J11" s="105">
        <v>3</v>
      </c>
      <c r="K11" s="106">
        <v>108.33333333333333</v>
      </c>
      <c r="L11" s="98">
        <v>95</v>
      </c>
      <c r="M11" s="99">
        <v>100</v>
      </c>
      <c r="N11" s="100">
        <v>130</v>
      </c>
    </row>
    <row r="12" spans="1:14" ht="12">
      <c r="A12" s="81">
        <v>11</v>
      </c>
      <c r="B12" s="83">
        <v>8</v>
      </c>
      <c r="C12" s="21" t="s">
        <v>29</v>
      </c>
      <c r="D12" s="21" t="s">
        <v>30</v>
      </c>
      <c r="E12" s="21" t="s">
        <v>125</v>
      </c>
      <c r="F12" s="22" t="s">
        <v>32</v>
      </c>
      <c r="G12" s="124"/>
      <c r="H12" s="126">
        <v>300</v>
      </c>
      <c r="I12" s="23">
        <v>300</v>
      </c>
      <c r="J12" s="24">
        <v>2</v>
      </c>
      <c r="K12" s="25">
        <v>150</v>
      </c>
      <c r="L12" s="71">
        <v>100</v>
      </c>
      <c r="M12" s="72" t="s">
        <v>62</v>
      </c>
      <c r="N12" s="73">
        <v>200</v>
      </c>
    </row>
    <row r="13" spans="1:14" ht="12">
      <c r="A13" s="81">
        <v>12</v>
      </c>
      <c r="B13" s="83">
        <v>9</v>
      </c>
      <c r="C13" s="21" t="s">
        <v>427</v>
      </c>
      <c r="D13" s="21" t="s">
        <v>428</v>
      </c>
      <c r="E13" s="21"/>
      <c r="F13" s="22" t="s">
        <v>153</v>
      </c>
      <c r="G13" s="124"/>
      <c r="H13" s="126">
        <v>290</v>
      </c>
      <c r="I13" s="23">
        <v>290</v>
      </c>
      <c r="J13" s="24">
        <v>2</v>
      </c>
      <c r="K13" s="25">
        <v>145</v>
      </c>
      <c r="L13" s="71">
        <v>150</v>
      </c>
      <c r="M13" s="72">
        <v>140</v>
      </c>
      <c r="N13" s="73" t="s">
        <v>62</v>
      </c>
    </row>
    <row r="14" spans="1:14" ht="12">
      <c r="A14" s="81">
        <v>13</v>
      </c>
      <c r="B14" s="83">
        <v>31</v>
      </c>
      <c r="C14" s="21" t="s">
        <v>379</v>
      </c>
      <c r="D14" s="21" t="s">
        <v>380</v>
      </c>
      <c r="E14" s="21"/>
      <c r="F14" s="22" t="s">
        <v>15</v>
      </c>
      <c r="G14" s="124"/>
      <c r="H14" s="126">
        <v>284.92371265098535</v>
      </c>
      <c r="I14" s="23">
        <v>284.92371265098535</v>
      </c>
      <c r="J14" s="24">
        <v>3</v>
      </c>
      <c r="K14" s="25">
        <v>94.97457088366178</v>
      </c>
      <c r="L14" s="71">
        <v>80.69230769230768</v>
      </c>
      <c r="M14" s="72">
        <v>94.23140495867769</v>
      </c>
      <c r="N14" s="73">
        <v>110</v>
      </c>
    </row>
    <row r="15" spans="1:14" ht="12">
      <c r="A15" s="81">
        <v>14</v>
      </c>
      <c r="B15" s="83">
        <v>27</v>
      </c>
      <c r="C15" s="21" t="s">
        <v>208</v>
      </c>
      <c r="D15" s="21" t="s">
        <v>209</v>
      </c>
      <c r="E15" s="21"/>
      <c r="F15" s="22" t="s">
        <v>15</v>
      </c>
      <c r="G15" s="124"/>
      <c r="H15" s="126">
        <v>280.0330578512397</v>
      </c>
      <c r="I15" s="23">
        <v>280.0330578512397</v>
      </c>
      <c r="J15" s="24">
        <v>3</v>
      </c>
      <c r="K15" s="25">
        <v>93.34435261707989</v>
      </c>
      <c r="L15" s="71">
        <v>95</v>
      </c>
      <c r="M15" s="72">
        <v>55.033057851239676</v>
      </c>
      <c r="N15" s="73">
        <v>130</v>
      </c>
    </row>
    <row r="16" spans="1:14" ht="12">
      <c r="A16" s="81">
        <v>15</v>
      </c>
      <c r="B16" s="83">
        <v>10</v>
      </c>
      <c r="C16" s="21" t="s">
        <v>190</v>
      </c>
      <c r="D16" s="21" t="s">
        <v>191</v>
      </c>
      <c r="E16" s="21" t="s">
        <v>192</v>
      </c>
      <c r="F16" s="22" t="s">
        <v>153</v>
      </c>
      <c r="G16" s="124"/>
      <c r="H16" s="126">
        <v>280</v>
      </c>
      <c r="I16" s="23">
        <v>280</v>
      </c>
      <c r="J16" s="24">
        <v>2</v>
      </c>
      <c r="K16" s="25">
        <v>140</v>
      </c>
      <c r="L16" s="71">
        <v>150</v>
      </c>
      <c r="M16" s="72">
        <v>130</v>
      </c>
      <c r="N16" s="73" t="s">
        <v>62</v>
      </c>
    </row>
    <row r="17" spans="1:14" ht="12">
      <c r="A17" s="81">
        <v>16</v>
      </c>
      <c r="B17" s="83">
        <v>11</v>
      </c>
      <c r="C17" s="21" t="s">
        <v>201</v>
      </c>
      <c r="D17" s="21" t="s">
        <v>62</v>
      </c>
      <c r="E17" s="21"/>
      <c r="F17" s="22" t="s">
        <v>15</v>
      </c>
      <c r="G17" s="124"/>
      <c r="H17" s="126">
        <v>270</v>
      </c>
      <c r="I17" s="23">
        <v>270</v>
      </c>
      <c r="J17" s="24">
        <v>2</v>
      </c>
      <c r="K17" s="25">
        <v>135</v>
      </c>
      <c r="L17" s="71">
        <v>120</v>
      </c>
      <c r="M17" s="72" t="s">
        <v>62</v>
      </c>
      <c r="N17" s="73">
        <v>150</v>
      </c>
    </row>
    <row r="18" spans="1:14" ht="12">
      <c r="A18" s="81">
        <v>17</v>
      </c>
      <c r="B18" s="83">
        <v>12</v>
      </c>
      <c r="C18" s="21" t="s">
        <v>164</v>
      </c>
      <c r="D18" s="21" t="s">
        <v>165</v>
      </c>
      <c r="E18" s="21" t="s">
        <v>163</v>
      </c>
      <c r="F18" s="22" t="s">
        <v>15</v>
      </c>
      <c r="G18" s="124"/>
      <c r="H18" s="126">
        <v>270</v>
      </c>
      <c r="I18" s="23">
        <v>270</v>
      </c>
      <c r="J18" s="24">
        <v>2</v>
      </c>
      <c r="K18" s="25">
        <v>135</v>
      </c>
      <c r="L18" s="71">
        <v>160</v>
      </c>
      <c r="M18" s="72" t="s">
        <v>62</v>
      </c>
      <c r="N18" s="73">
        <v>110</v>
      </c>
    </row>
    <row r="19" spans="1:14" ht="12">
      <c r="A19" s="81">
        <v>18</v>
      </c>
      <c r="B19" s="83">
        <v>28</v>
      </c>
      <c r="C19" s="21" t="s">
        <v>286</v>
      </c>
      <c r="D19" s="21" t="s">
        <v>287</v>
      </c>
      <c r="E19" s="21" t="s">
        <v>288</v>
      </c>
      <c r="F19" s="22" t="s">
        <v>81</v>
      </c>
      <c r="G19" s="124"/>
      <c r="H19" s="126">
        <v>269.3909726636999</v>
      </c>
      <c r="I19" s="23">
        <v>269.3909726636999</v>
      </c>
      <c r="J19" s="24">
        <v>3</v>
      </c>
      <c r="K19" s="25">
        <v>89.79699088789998</v>
      </c>
      <c r="L19" s="71">
        <v>52.07692307692304</v>
      </c>
      <c r="M19" s="72">
        <v>87.31404958677686</v>
      </c>
      <c r="N19" s="73">
        <v>130</v>
      </c>
    </row>
    <row r="20" spans="1:14" ht="12">
      <c r="A20" s="81">
        <v>19</v>
      </c>
      <c r="B20" s="83">
        <v>50</v>
      </c>
      <c r="C20" s="21" t="s">
        <v>214</v>
      </c>
      <c r="D20" s="21" t="s">
        <v>215</v>
      </c>
      <c r="E20" s="21" t="s">
        <v>125</v>
      </c>
      <c r="F20" s="22" t="s">
        <v>15</v>
      </c>
      <c r="G20" s="124"/>
      <c r="H20" s="126">
        <v>266.01589319771136</v>
      </c>
      <c r="I20" s="23">
        <v>266.01589319771136</v>
      </c>
      <c r="J20" s="24">
        <v>3</v>
      </c>
      <c r="K20" s="25">
        <v>88.67196439923713</v>
      </c>
      <c r="L20" s="71">
        <v>90.23076923076923</v>
      </c>
      <c r="M20" s="72">
        <v>75.78512396694215</v>
      </c>
      <c r="N20" s="73">
        <v>100</v>
      </c>
    </row>
    <row r="21" spans="1:14" ht="12">
      <c r="A21" s="81">
        <v>20</v>
      </c>
      <c r="B21" s="83">
        <v>32</v>
      </c>
      <c r="C21" s="21" t="s">
        <v>138</v>
      </c>
      <c r="D21" s="21" t="s">
        <v>139</v>
      </c>
      <c r="E21" s="21"/>
      <c r="F21" s="22" t="s">
        <v>15</v>
      </c>
      <c r="G21" s="124"/>
      <c r="H21" s="126">
        <v>260.38779402415764</v>
      </c>
      <c r="I21" s="23">
        <v>260.38779402415764</v>
      </c>
      <c r="J21" s="24">
        <v>3</v>
      </c>
      <c r="K21" s="25">
        <v>86.79593134138588</v>
      </c>
      <c r="L21" s="71">
        <v>59.230769230769205</v>
      </c>
      <c r="M21" s="72">
        <v>91.15702479338843</v>
      </c>
      <c r="N21" s="73">
        <v>110</v>
      </c>
    </row>
    <row r="22" spans="1:14" ht="12">
      <c r="A22" s="81">
        <v>21</v>
      </c>
      <c r="B22" s="83">
        <v>48</v>
      </c>
      <c r="C22" s="21" t="s">
        <v>172</v>
      </c>
      <c r="D22" s="21" t="s">
        <v>279</v>
      </c>
      <c r="E22" s="21" t="s">
        <v>434</v>
      </c>
      <c r="F22" s="22" t="s">
        <v>15</v>
      </c>
      <c r="G22" s="124"/>
      <c r="H22" s="126">
        <v>252.70184361093447</v>
      </c>
      <c r="I22" s="23">
        <v>252.70184361093447</v>
      </c>
      <c r="J22" s="24">
        <v>3</v>
      </c>
      <c r="K22" s="25">
        <v>84.2339478703115</v>
      </c>
      <c r="L22" s="71">
        <v>59.2307692307692</v>
      </c>
      <c r="M22" s="72">
        <v>83.47107438016529</v>
      </c>
      <c r="N22" s="73">
        <v>110</v>
      </c>
    </row>
    <row r="23" spans="1:14" ht="12">
      <c r="A23" s="81">
        <v>22</v>
      </c>
      <c r="B23" s="83">
        <v>59</v>
      </c>
      <c r="C23" s="21" t="s">
        <v>702</v>
      </c>
      <c r="D23" s="21" t="s">
        <v>703</v>
      </c>
      <c r="E23" s="21" t="s">
        <v>704</v>
      </c>
      <c r="F23" s="22" t="s">
        <v>213</v>
      </c>
      <c r="G23" s="124"/>
      <c r="H23" s="126">
        <v>250.64399237126509</v>
      </c>
      <c r="I23" s="23">
        <v>250.64399237126509</v>
      </c>
      <c r="J23" s="24">
        <v>3</v>
      </c>
      <c r="K23" s="25">
        <v>83.54799745708836</v>
      </c>
      <c r="L23" s="71">
        <v>90.23076923076923</v>
      </c>
      <c r="M23" s="72">
        <v>60.41322314049587</v>
      </c>
      <c r="N23" s="73">
        <v>100</v>
      </c>
    </row>
    <row r="24" spans="1:14" ht="12">
      <c r="A24" s="81">
        <v>23</v>
      </c>
      <c r="B24" s="83">
        <v>15</v>
      </c>
      <c r="C24" s="21" t="s">
        <v>223</v>
      </c>
      <c r="D24" s="21" t="s">
        <v>224</v>
      </c>
      <c r="E24" s="21"/>
      <c r="F24" s="22" t="s">
        <v>15</v>
      </c>
      <c r="G24" s="124"/>
      <c r="H24" s="126">
        <v>250</v>
      </c>
      <c r="I24" s="23">
        <v>250</v>
      </c>
      <c r="J24" s="24">
        <v>1</v>
      </c>
      <c r="K24" s="25">
        <v>250</v>
      </c>
      <c r="L24" s="71">
        <v>250</v>
      </c>
      <c r="M24" s="72" t="s">
        <v>62</v>
      </c>
      <c r="N24" s="73" t="s">
        <v>62</v>
      </c>
    </row>
    <row r="25" spans="1:14" ht="12">
      <c r="A25" s="81">
        <v>24</v>
      </c>
      <c r="B25" s="83">
        <v>16</v>
      </c>
      <c r="C25" s="21" t="s">
        <v>184</v>
      </c>
      <c r="D25" s="21" t="s">
        <v>185</v>
      </c>
      <c r="E25" s="21" t="s">
        <v>182</v>
      </c>
      <c r="F25" s="22" t="s">
        <v>183</v>
      </c>
      <c r="G25" s="124"/>
      <c r="H25" s="126">
        <v>250</v>
      </c>
      <c r="I25" s="23">
        <v>250</v>
      </c>
      <c r="J25" s="24">
        <v>1</v>
      </c>
      <c r="K25" s="25">
        <v>250</v>
      </c>
      <c r="L25" s="71">
        <v>250</v>
      </c>
      <c r="M25" s="72" t="s">
        <v>62</v>
      </c>
      <c r="N25" s="73" t="s">
        <v>62</v>
      </c>
    </row>
    <row r="26" spans="1:14" ht="12">
      <c r="A26" s="81">
        <v>25</v>
      </c>
      <c r="B26" s="83">
        <v>17</v>
      </c>
      <c r="C26" s="21" t="s">
        <v>180</v>
      </c>
      <c r="D26" s="21" t="s">
        <v>181</v>
      </c>
      <c r="E26" s="21" t="s">
        <v>219</v>
      </c>
      <c r="F26" s="22" t="s">
        <v>183</v>
      </c>
      <c r="G26" s="124"/>
      <c r="H26" s="126">
        <v>250</v>
      </c>
      <c r="I26" s="23">
        <v>250</v>
      </c>
      <c r="J26" s="24">
        <v>1</v>
      </c>
      <c r="K26" s="25">
        <v>250</v>
      </c>
      <c r="L26" s="71">
        <v>250</v>
      </c>
      <c r="M26" s="72" t="s">
        <v>62</v>
      </c>
      <c r="N26" s="73" t="s">
        <v>62</v>
      </c>
    </row>
    <row r="27" spans="1:14" ht="12">
      <c r="A27" s="81">
        <v>26</v>
      </c>
      <c r="B27" s="83">
        <v>18</v>
      </c>
      <c r="C27" s="21" t="s">
        <v>783</v>
      </c>
      <c r="D27" s="21" t="s">
        <v>784</v>
      </c>
      <c r="E27" s="21" t="s">
        <v>782</v>
      </c>
      <c r="F27" s="22" t="s">
        <v>15</v>
      </c>
      <c r="G27" s="124"/>
      <c r="H27" s="126">
        <v>250</v>
      </c>
      <c r="I27" s="23">
        <v>250</v>
      </c>
      <c r="J27" s="24">
        <v>1</v>
      </c>
      <c r="K27" s="25">
        <v>250</v>
      </c>
      <c r="L27" s="71" t="s">
        <v>62</v>
      </c>
      <c r="M27" s="72" t="s">
        <v>62</v>
      </c>
      <c r="N27" s="73">
        <v>250</v>
      </c>
    </row>
    <row r="28" spans="1:14" ht="12">
      <c r="A28" s="81">
        <v>27</v>
      </c>
      <c r="B28" s="83">
        <v>19</v>
      </c>
      <c r="C28" s="21" t="s">
        <v>102</v>
      </c>
      <c r="D28" s="21" t="s">
        <v>103</v>
      </c>
      <c r="E28" s="21"/>
      <c r="F28" s="22" t="s">
        <v>15</v>
      </c>
      <c r="G28" s="124"/>
      <c r="H28" s="126">
        <v>250</v>
      </c>
      <c r="I28" s="23">
        <v>250</v>
      </c>
      <c r="J28" s="24">
        <v>1</v>
      </c>
      <c r="K28" s="25">
        <v>250</v>
      </c>
      <c r="L28" s="71" t="s">
        <v>62</v>
      </c>
      <c r="M28" s="72" t="s">
        <v>62</v>
      </c>
      <c r="N28" s="73">
        <v>250</v>
      </c>
    </row>
    <row r="29" spans="1:14" ht="12">
      <c r="A29" s="81">
        <v>28</v>
      </c>
      <c r="B29" s="83">
        <v>20</v>
      </c>
      <c r="C29" s="21" t="s">
        <v>166</v>
      </c>
      <c r="D29" s="21" t="s">
        <v>167</v>
      </c>
      <c r="E29" s="21"/>
      <c r="F29" s="22" t="s">
        <v>94</v>
      </c>
      <c r="G29" s="124"/>
      <c r="H29" s="126">
        <v>250</v>
      </c>
      <c r="I29" s="23">
        <v>250</v>
      </c>
      <c r="J29" s="24">
        <v>1</v>
      </c>
      <c r="K29" s="25">
        <v>250</v>
      </c>
      <c r="L29" s="71" t="s">
        <v>62</v>
      </c>
      <c r="M29" s="72" t="s">
        <v>62</v>
      </c>
      <c r="N29" s="73">
        <v>250</v>
      </c>
    </row>
    <row r="30" spans="1:14" ht="12">
      <c r="A30" s="81">
        <v>29</v>
      </c>
      <c r="B30" s="83">
        <v>21</v>
      </c>
      <c r="C30" s="21" t="s">
        <v>668</v>
      </c>
      <c r="D30" s="21" t="s">
        <v>669</v>
      </c>
      <c r="E30" s="21" t="s">
        <v>158</v>
      </c>
      <c r="F30" s="22" t="s">
        <v>670</v>
      </c>
      <c r="G30" s="124"/>
      <c r="H30" s="126">
        <v>250</v>
      </c>
      <c r="I30" s="23">
        <v>250</v>
      </c>
      <c r="J30" s="24">
        <v>1</v>
      </c>
      <c r="K30" s="25">
        <v>250</v>
      </c>
      <c r="L30" s="71" t="s">
        <v>62</v>
      </c>
      <c r="M30" s="72" t="s">
        <v>62</v>
      </c>
      <c r="N30" s="73">
        <v>250</v>
      </c>
    </row>
    <row r="31" spans="1:14" ht="12">
      <c r="A31" s="81">
        <v>30</v>
      </c>
      <c r="B31" s="83">
        <v>49</v>
      </c>
      <c r="C31" s="21" t="s">
        <v>282</v>
      </c>
      <c r="D31" s="21" t="s">
        <v>283</v>
      </c>
      <c r="E31" s="21"/>
      <c r="F31" s="27" t="s">
        <v>15</v>
      </c>
      <c r="G31" s="124"/>
      <c r="H31" s="126">
        <v>247.15575333757147</v>
      </c>
      <c r="I31" s="23">
        <v>247.15575333757147</v>
      </c>
      <c r="J31" s="24">
        <v>3</v>
      </c>
      <c r="K31" s="25">
        <v>82.38525111252382</v>
      </c>
      <c r="L31" s="71">
        <v>54.461538461538424</v>
      </c>
      <c r="M31" s="72">
        <v>92.69421487603306</v>
      </c>
      <c r="N31" s="73">
        <v>100</v>
      </c>
    </row>
    <row r="32" spans="1:14" ht="12">
      <c r="A32" s="81">
        <v>31</v>
      </c>
      <c r="B32" s="83">
        <v>22</v>
      </c>
      <c r="C32" s="21" t="s">
        <v>143</v>
      </c>
      <c r="D32" s="21" t="s">
        <v>144</v>
      </c>
      <c r="E32" s="21" t="s">
        <v>142</v>
      </c>
      <c r="F32" s="27" t="s">
        <v>15</v>
      </c>
      <c r="G32" s="124"/>
      <c r="H32" s="126">
        <v>245</v>
      </c>
      <c r="I32" s="23">
        <v>245</v>
      </c>
      <c r="J32" s="24">
        <v>2</v>
      </c>
      <c r="K32" s="25">
        <v>122.5</v>
      </c>
      <c r="L32" s="71">
        <v>95</v>
      </c>
      <c r="M32" s="72" t="s">
        <v>62</v>
      </c>
      <c r="N32" s="73">
        <v>150</v>
      </c>
    </row>
    <row r="33" spans="1:14" ht="12">
      <c r="A33" s="81">
        <v>32</v>
      </c>
      <c r="B33" s="83">
        <v>52</v>
      </c>
      <c r="C33" s="21" t="s">
        <v>218</v>
      </c>
      <c r="D33" s="21"/>
      <c r="E33" s="21" t="s">
        <v>125</v>
      </c>
      <c r="F33" s="27" t="s">
        <v>15</v>
      </c>
      <c r="G33" s="124"/>
      <c r="H33" s="126">
        <v>244.3375715193897</v>
      </c>
      <c r="I33" s="23">
        <v>244.3375715193897</v>
      </c>
      <c r="J33" s="24">
        <v>3</v>
      </c>
      <c r="K33" s="25">
        <v>81.44585717312991</v>
      </c>
      <c r="L33" s="71">
        <v>85.46153846153845</v>
      </c>
      <c r="M33" s="72">
        <v>58.876033057851245</v>
      </c>
      <c r="N33" s="73">
        <v>100</v>
      </c>
    </row>
    <row r="34" spans="1:14" ht="12">
      <c r="A34" s="81">
        <v>33</v>
      </c>
      <c r="B34" s="83">
        <v>23</v>
      </c>
      <c r="C34" s="21" t="s">
        <v>473</v>
      </c>
      <c r="D34" s="21" t="s">
        <v>474</v>
      </c>
      <c r="E34" s="21"/>
      <c r="F34" s="27" t="s">
        <v>15</v>
      </c>
      <c r="G34" s="124"/>
      <c r="H34" s="126">
        <v>241.92561983471074</v>
      </c>
      <c r="I34" s="23">
        <v>241.92561983471074</v>
      </c>
      <c r="J34" s="24">
        <v>2</v>
      </c>
      <c r="K34" s="25">
        <v>120.96280991735537</v>
      </c>
      <c r="L34" s="71" t="s">
        <v>62</v>
      </c>
      <c r="M34" s="72">
        <v>91.92561983471074</v>
      </c>
      <c r="N34" s="73">
        <v>150</v>
      </c>
    </row>
    <row r="35" spans="1:14" ht="12">
      <c r="A35" s="81">
        <v>34</v>
      </c>
      <c r="B35" s="83">
        <v>24</v>
      </c>
      <c r="C35" s="21" t="s">
        <v>483</v>
      </c>
      <c r="D35" s="21" t="s">
        <v>484</v>
      </c>
      <c r="E35" s="21" t="s">
        <v>436</v>
      </c>
      <c r="F35" s="27" t="s">
        <v>485</v>
      </c>
      <c r="G35" s="124"/>
      <c r="H35" s="126">
        <v>231.93388429752065</v>
      </c>
      <c r="I35" s="23">
        <v>231.93388429752065</v>
      </c>
      <c r="J35" s="24">
        <v>2</v>
      </c>
      <c r="K35" s="25">
        <v>115.96694214876032</v>
      </c>
      <c r="L35" s="71" t="s">
        <v>62</v>
      </c>
      <c r="M35" s="72">
        <v>81.93388429752066</v>
      </c>
      <c r="N35" s="73">
        <v>150</v>
      </c>
    </row>
    <row r="36" spans="1:14" ht="12">
      <c r="A36" s="81">
        <v>35</v>
      </c>
      <c r="B36" s="83">
        <v>25</v>
      </c>
      <c r="C36" s="21" t="s">
        <v>435</v>
      </c>
      <c r="D36" s="21" t="s">
        <v>113</v>
      </c>
      <c r="E36" s="21" t="s">
        <v>436</v>
      </c>
      <c r="F36" s="27" t="s">
        <v>213</v>
      </c>
      <c r="G36" s="124"/>
      <c r="H36" s="126">
        <v>231.16528925619835</v>
      </c>
      <c r="I36" s="23">
        <v>231.16528925619835</v>
      </c>
      <c r="J36" s="24">
        <v>2</v>
      </c>
      <c r="K36" s="25">
        <v>115.58264462809917</v>
      </c>
      <c r="L36" s="71" t="s">
        <v>62</v>
      </c>
      <c r="M36" s="72">
        <v>81.16528925619835</v>
      </c>
      <c r="N36" s="73">
        <v>150</v>
      </c>
    </row>
    <row r="37" spans="1:14" ht="12">
      <c r="A37" s="81">
        <v>36</v>
      </c>
      <c r="B37" s="83">
        <v>79</v>
      </c>
      <c r="C37" s="21" t="s">
        <v>553</v>
      </c>
      <c r="D37" s="21" t="s">
        <v>554</v>
      </c>
      <c r="E37" s="21" t="s">
        <v>125</v>
      </c>
      <c r="F37" s="27" t="s">
        <v>519</v>
      </c>
      <c r="G37" s="124"/>
      <c r="H37" s="126">
        <v>228.1970756516211</v>
      </c>
      <c r="I37" s="23">
        <v>228.1970756516211</v>
      </c>
      <c r="J37" s="24">
        <v>3</v>
      </c>
      <c r="K37" s="25">
        <v>76.0656918838737</v>
      </c>
      <c r="L37" s="71">
        <v>85.46153846153845</v>
      </c>
      <c r="M37" s="72">
        <v>42.73553719008265</v>
      </c>
      <c r="N37" s="73">
        <v>100</v>
      </c>
    </row>
    <row r="38" spans="1:14" ht="12">
      <c r="A38" s="81">
        <v>37</v>
      </c>
      <c r="B38" s="83">
        <v>29</v>
      </c>
      <c r="C38" s="21" t="s">
        <v>106</v>
      </c>
      <c r="D38" s="21" t="s">
        <v>107</v>
      </c>
      <c r="E38" s="21"/>
      <c r="F38" s="27" t="s">
        <v>15</v>
      </c>
      <c r="G38" s="124"/>
      <c r="H38" s="126">
        <v>216.60330578512398</v>
      </c>
      <c r="I38" s="23">
        <v>216.60330578512398</v>
      </c>
      <c r="J38" s="24">
        <v>2</v>
      </c>
      <c r="K38" s="25">
        <v>108.30165289256199</v>
      </c>
      <c r="L38" s="71" t="s">
        <v>62</v>
      </c>
      <c r="M38" s="72">
        <v>16.60330578512398</v>
      </c>
      <c r="N38" s="73">
        <v>200</v>
      </c>
    </row>
    <row r="39" spans="1:14" ht="12">
      <c r="A39" s="81">
        <v>38</v>
      </c>
      <c r="B39" s="83">
        <v>30</v>
      </c>
      <c r="C39" s="21" t="s">
        <v>73</v>
      </c>
      <c r="D39" s="21" t="s">
        <v>135</v>
      </c>
      <c r="E39" s="21"/>
      <c r="F39" s="27" t="s">
        <v>18</v>
      </c>
      <c r="G39" s="124"/>
      <c r="H39" s="126">
        <v>213.53846153846152</v>
      </c>
      <c r="I39" s="23">
        <v>213.53846153846152</v>
      </c>
      <c r="J39" s="24">
        <v>2</v>
      </c>
      <c r="K39" s="25">
        <v>106.76923076923076</v>
      </c>
      <c r="L39" s="71">
        <v>73.53846153846152</v>
      </c>
      <c r="M39" s="72" t="s">
        <v>62</v>
      </c>
      <c r="N39" s="73">
        <v>140</v>
      </c>
    </row>
    <row r="40" spans="1:14" ht="12">
      <c r="A40" s="81">
        <v>39</v>
      </c>
      <c r="B40" s="83">
        <v>33</v>
      </c>
      <c r="C40" s="26" t="s">
        <v>100</v>
      </c>
      <c r="D40" s="26" t="s">
        <v>101</v>
      </c>
      <c r="E40" s="26" t="s">
        <v>99</v>
      </c>
      <c r="F40" s="28" t="s">
        <v>15</v>
      </c>
      <c r="G40" s="124"/>
      <c r="H40" s="126">
        <v>200</v>
      </c>
      <c r="I40" s="23">
        <v>200</v>
      </c>
      <c r="J40" s="24">
        <v>1</v>
      </c>
      <c r="K40" s="25">
        <v>200</v>
      </c>
      <c r="L40" s="71">
        <v>200</v>
      </c>
      <c r="M40" s="72" t="s">
        <v>62</v>
      </c>
      <c r="N40" s="73" t="s">
        <v>62</v>
      </c>
    </row>
    <row r="41" spans="1:14" ht="12">
      <c r="A41" s="81">
        <v>40</v>
      </c>
      <c r="B41" s="83">
        <v>34</v>
      </c>
      <c r="C41" s="21" t="s">
        <v>26</v>
      </c>
      <c r="D41" s="21" t="s">
        <v>50</v>
      </c>
      <c r="E41" s="21"/>
      <c r="F41" s="27" t="s">
        <v>6</v>
      </c>
      <c r="G41" s="124"/>
      <c r="H41" s="126">
        <v>200</v>
      </c>
      <c r="I41" s="23">
        <v>200</v>
      </c>
      <c r="J41" s="24">
        <v>1</v>
      </c>
      <c r="K41" s="25">
        <v>200</v>
      </c>
      <c r="L41" s="71">
        <v>200</v>
      </c>
      <c r="M41" s="72" t="s">
        <v>62</v>
      </c>
      <c r="N41" s="73" t="s">
        <v>62</v>
      </c>
    </row>
    <row r="42" spans="1:14" ht="12">
      <c r="A42" s="81">
        <v>41</v>
      </c>
      <c r="B42" s="83">
        <v>35</v>
      </c>
      <c r="C42" s="21" t="s">
        <v>97</v>
      </c>
      <c r="D42" s="21" t="s">
        <v>98</v>
      </c>
      <c r="E42" s="21" t="s">
        <v>99</v>
      </c>
      <c r="F42" s="27" t="s">
        <v>15</v>
      </c>
      <c r="G42" s="124"/>
      <c r="H42" s="126">
        <v>200</v>
      </c>
      <c r="I42" s="23">
        <v>200</v>
      </c>
      <c r="J42" s="24">
        <v>1</v>
      </c>
      <c r="K42" s="25">
        <v>200</v>
      </c>
      <c r="L42" s="71">
        <v>200</v>
      </c>
      <c r="M42" s="72" t="s">
        <v>62</v>
      </c>
      <c r="N42" s="73" t="s">
        <v>62</v>
      </c>
    </row>
    <row r="43" spans="1:14" ht="12">
      <c r="A43" s="81">
        <v>42</v>
      </c>
      <c r="B43" s="83">
        <v>36</v>
      </c>
      <c r="C43" s="21" t="s">
        <v>151</v>
      </c>
      <c r="D43" s="21" t="s">
        <v>148</v>
      </c>
      <c r="E43" s="21" t="s">
        <v>157</v>
      </c>
      <c r="F43" s="27" t="s">
        <v>72</v>
      </c>
      <c r="G43" s="124"/>
      <c r="H43" s="126">
        <v>200</v>
      </c>
      <c r="I43" s="23">
        <v>200</v>
      </c>
      <c r="J43" s="24">
        <v>1</v>
      </c>
      <c r="K43" s="25">
        <v>200</v>
      </c>
      <c r="L43" s="71" t="s">
        <v>62</v>
      </c>
      <c r="M43" s="72" t="s">
        <v>62</v>
      </c>
      <c r="N43" s="73">
        <v>200</v>
      </c>
    </row>
    <row r="44" spans="1:14" ht="12">
      <c r="A44" s="81">
        <v>43</v>
      </c>
      <c r="B44" s="83">
        <v>37</v>
      </c>
      <c r="C44" s="21" t="s">
        <v>634</v>
      </c>
      <c r="D44" s="21" t="s">
        <v>635</v>
      </c>
      <c r="E44" s="21"/>
      <c r="F44" s="27" t="s">
        <v>150</v>
      </c>
      <c r="G44" s="124"/>
      <c r="H44" s="126">
        <v>200</v>
      </c>
      <c r="I44" s="23">
        <v>200</v>
      </c>
      <c r="J44" s="24">
        <v>1</v>
      </c>
      <c r="K44" s="25">
        <v>200</v>
      </c>
      <c r="L44" s="71" t="s">
        <v>62</v>
      </c>
      <c r="M44" s="72" t="s">
        <v>62</v>
      </c>
      <c r="N44" s="73">
        <v>200</v>
      </c>
    </row>
    <row r="45" spans="1:14" ht="12">
      <c r="A45" s="81">
        <v>44</v>
      </c>
      <c r="B45" s="83">
        <v>38</v>
      </c>
      <c r="C45" s="21" t="s">
        <v>127</v>
      </c>
      <c r="D45" s="21" t="s">
        <v>128</v>
      </c>
      <c r="E45" s="21" t="s">
        <v>145</v>
      </c>
      <c r="F45" s="27" t="s">
        <v>18</v>
      </c>
      <c r="G45" s="124"/>
      <c r="H45" s="126">
        <v>200</v>
      </c>
      <c r="I45" s="23">
        <v>200</v>
      </c>
      <c r="J45" s="24">
        <v>1</v>
      </c>
      <c r="K45" s="25">
        <v>200</v>
      </c>
      <c r="L45" s="71" t="s">
        <v>62</v>
      </c>
      <c r="M45" s="72" t="s">
        <v>62</v>
      </c>
      <c r="N45" s="73">
        <v>200</v>
      </c>
    </row>
    <row r="46" spans="1:14" ht="12">
      <c r="A46" s="81">
        <v>45</v>
      </c>
      <c r="B46" s="83">
        <v>39</v>
      </c>
      <c r="C46" s="21" t="s">
        <v>131</v>
      </c>
      <c r="D46" s="21" t="s">
        <v>132</v>
      </c>
      <c r="E46" s="21"/>
      <c r="F46" s="27" t="s">
        <v>15</v>
      </c>
      <c r="G46" s="124"/>
      <c r="H46" s="126">
        <v>200</v>
      </c>
      <c r="I46" s="23">
        <v>200</v>
      </c>
      <c r="J46" s="24">
        <v>1</v>
      </c>
      <c r="K46" s="25">
        <v>200</v>
      </c>
      <c r="L46" s="71" t="s">
        <v>62</v>
      </c>
      <c r="M46" s="72" t="s">
        <v>62</v>
      </c>
      <c r="N46" s="73">
        <v>200</v>
      </c>
    </row>
    <row r="47" spans="1:14" ht="12">
      <c r="A47" s="81">
        <v>46</v>
      </c>
      <c r="B47" s="83">
        <v>40</v>
      </c>
      <c r="C47" s="21" t="s">
        <v>20</v>
      </c>
      <c r="D47" s="21" t="s">
        <v>23</v>
      </c>
      <c r="E47" s="21"/>
      <c r="F47" s="27" t="s">
        <v>18</v>
      </c>
      <c r="G47" s="124"/>
      <c r="H47" s="126">
        <v>200</v>
      </c>
      <c r="I47" s="23">
        <v>200</v>
      </c>
      <c r="J47" s="24">
        <v>1</v>
      </c>
      <c r="K47" s="25">
        <v>200</v>
      </c>
      <c r="L47" s="71" t="s">
        <v>62</v>
      </c>
      <c r="M47" s="72" t="s">
        <v>62</v>
      </c>
      <c r="N47" s="73">
        <v>200</v>
      </c>
    </row>
    <row r="48" spans="1:14" ht="12">
      <c r="A48" s="81">
        <v>47</v>
      </c>
      <c r="B48" s="83">
        <v>41</v>
      </c>
      <c r="C48" s="21" t="s">
        <v>53</v>
      </c>
      <c r="D48" s="21" t="s">
        <v>54</v>
      </c>
      <c r="E48" s="21"/>
      <c r="F48" s="27" t="s">
        <v>55</v>
      </c>
      <c r="G48" s="124"/>
      <c r="H48" s="126">
        <v>200</v>
      </c>
      <c r="I48" s="23">
        <v>200</v>
      </c>
      <c r="J48" s="24">
        <v>1</v>
      </c>
      <c r="K48" s="25">
        <v>200</v>
      </c>
      <c r="L48" s="71" t="s">
        <v>62</v>
      </c>
      <c r="M48" s="72" t="s">
        <v>62</v>
      </c>
      <c r="N48" s="73">
        <v>200</v>
      </c>
    </row>
    <row r="49" spans="1:14" ht="12">
      <c r="A49" s="81">
        <v>48</v>
      </c>
      <c r="B49" s="83">
        <v>42</v>
      </c>
      <c r="C49" s="21" t="s">
        <v>146</v>
      </c>
      <c r="D49" s="21" t="s">
        <v>147</v>
      </c>
      <c r="E49" s="21" t="s">
        <v>157</v>
      </c>
      <c r="F49" s="27" t="s">
        <v>72</v>
      </c>
      <c r="G49" s="124"/>
      <c r="H49" s="126">
        <v>200</v>
      </c>
      <c r="I49" s="23">
        <v>200</v>
      </c>
      <c r="J49" s="24">
        <v>1</v>
      </c>
      <c r="K49" s="25">
        <v>200</v>
      </c>
      <c r="L49" s="71" t="s">
        <v>62</v>
      </c>
      <c r="M49" s="72" t="s">
        <v>62</v>
      </c>
      <c r="N49" s="73">
        <v>200</v>
      </c>
    </row>
    <row r="50" spans="1:14" ht="12">
      <c r="A50" s="81">
        <v>49</v>
      </c>
      <c r="B50" s="83">
        <v>43</v>
      </c>
      <c r="C50" s="21" t="s">
        <v>489</v>
      </c>
      <c r="D50" s="21" t="s">
        <v>490</v>
      </c>
      <c r="E50" s="21"/>
      <c r="F50" s="27" t="s">
        <v>15</v>
      </c>
      <c r="G50" s="124"/>
      <c r="H50" s="126">
        <v>198.88429752066116</v>
      </c>
      <c r="I50" s="23">
        <v>198.88429752066116</v>
      </c>
      <c r="J50" s="24">
        <v>2</v>
      </c>
      <c r="K50" s="25">
        <v>99.44214876033058</v>
      </c>
      <c r="L50" s="71" t="s">
        <v>62</v>
      </c>
      <c r="M50" s="72">
        <v>48.884297520661164</v>
      </c>
      <c r="N50" s="73">
        <v>150</v>
      </c>
    </row>
    <row r="51" spans="1:14" ht="12">
      <c r="A51" s="81">
        <v>50</v>
      </c>
      <c r="B51" s="83">
        <v>44</v>
      </c>
      <c r="C51" s="21" t="s">
        <v>66</v>
      </c>
      <c r="D51" s="21" t="s">
        <v>252</v>
      </c>
      <c r="E51" s="21" t="s">
        <v>251</v>
      </c>
      <c r="F51" s="27" t="s">
        <v>6</v>
      </c>
      <c r="G51" s="124"/>
      <c r="H51" s="126">
        <v>198.3076923076923</v>
      </c>
      <c r="I51" s="23">
        <v>198.3076923076923</v>
      </c>
      <c r="J51" s="24">
        <v>2</v>
      </c>
      <c r="K51" s="25">
        <v>99.15384615384615</v>
      </c>
      <c r="L51" s="71">
        <v>78.30769230769229</v>
      </c>
      <c r="M51" s="72">
        <v>120</v>
      </c>
      <c r="N51" s="73" t="s">
        <v>62</v>
      </c>
    </row>
    <row r="52" spans="1:14" ht="12">
      <c r="A52" s="81">
        <v>51</v>
      </c>
      <c r="B52" s="83">
        <v>45</v>
      </c>
      <c r="C52" s="21" t="s">
        <v>83</v>
      </c>
      <c r="D52" s="21" t="s">
        <v>84</v>
      </c>
      <c r="E52" s="21" t="s">
        <v>85</v>
      </c>
      <c r="F52" s="27" t="s">
        <v>15</v>
      </c>
      <c r="G52" s="124"/>
      <c r="H52" s="126">
        <v>197.84615384615384</v>
      </c>
      <c r="I52" s="23">
        <v>197.84615384615384</v>
      </c>
      <c r="J52" s="24">
        <v>2</v>
      </c>
      <c r="K52" s="25">
        <v>98.92307692307692</v>
      </c>
      <c r="L52" s="71">
        <v>87.84615384615384</v>
      </c>
      <c r="M52" s="72" t="s">
        <v>62</v>
      </c>
      <c r="N52" s="73">
        <v>110</v>
      </c>
    </row>
    <row r="53" spans="1:14" ht="12">
      <c r="A53" s="81">
        <v>52</v>
      </c>
      <c r="B53" s="83">
        <v>46</v>
      </c>
      <c r="C53" s="21" t="s">
        <v>432</v>
      </c>
      <c r="D53" s="21" t="s">
        <v>433</v>
      </c>
      <c r="E53" s="21"/>
      <c r="F53" s="27" t="s">
        <v>15</v>
      </c>
      <c r="G53" s="124"/>
      <c r="H53" s="126">
        <v>195.77685950413223</v>
      </c>
      <c r="I53" s="23">
        <v>195.77685950413223</v>
      </c>
      <c r="J53" s="24">
        <v>2</v>
      </c>
      <c r="K53" s="25">
        <v>97.88842975206612</v>
      </c>
      <c r="L53" s="71" t="s">
        <v>62</v>
      </c>
      <c r="M53" s="72">
        <v>85.77685950413223</v>
      </c>
      <c r="N53" s="73">
        <v>110</v>
      </c>
    </row>
    <row r="54" spans="1:14" ht="12">
      <c r="A54" s="81">
        <v>53</v>
      </c>
      <c r="B54" s="83">
        <v>47</v>
      </c>
      <c r="C54" s="21" t="s">
        <v>284</v>
      </c>
      <c r="D54" s="21" t="s">
        <v>285</v>
      </c>
      <c r="E54" s="21"/>
      <c r="F54" s="27" t="s">
        <v>15</v>
      </c>
      <c r="G54" s="124"/>
      <c r="H54" s="126">
        <v>194.46153846153842</v>
      </c>
      <c r="I54" s="23">
        <v>194.46153846153842</v>
      </c>
      <c r="J54" s="24">
        <v>2</v>
      </c>
      <c r="K54" s="25">
        <v>97.23076923076921</v>
      </c>
      <c r="L54" s="71">
        <v>54.461538461538424</v>
      </c>
      <c r="M54" s="72" t="s">
        <v>62</v>
      </c>
      <c r="N54" s="73">
        <v>140</v>
      </c>
    </row>
    <row r="55" spans="1:14" ht="12">
      <c r="A55" s="81">
        <v>54</v>
      </c>
      <c r="B55" s="83">
        <v>51</v>
      </c>
      <c r="C55" s="21" t="s">
        <v>203</v>
      </c>
      <c r="D55" s="21"/>
      <c r="E55" s="21"/>
      <c r="F55" s="27" t="s">
        <v>15</v>
      </c>
      <c r="G55" s="124"/>
      <c r="H55" s="126">
        <v>188.0909090909091</v>
      </c>
      <c r="I55" s="23">
        <v>188.0909090909091</v>
      </c>
      <c r="J55" s="24">
        <v>2</v>
      </c>
      <c r="K55" s="25">
        <v>94.04545454545455</v>
      </c>
      <c r="L55" s="71">
        <v>110</v>
      </c>
      <c r="M55" s="72">
        <v>78.0909090909091</v>
      </c>
      <c r="N55" s="73" t="s">
        <v>62</v>
      </c>
    </row>
    <row r="56" spans="1:14" ht="12">
      <c r="A56" s="81">
        <v>55</v>
      </c>
      <c r="B56" s="83">
        <v>53</v>
      </c>
      <c r="C56" s="21" t="s">
        <v>502</v>
      </c>
      <c r="D56" s="21" t="s">
        <v>503</v>
      </c>
      <c r="E56" s="21"/>
      <c r="F56" s="27" t="s">
        <v>15</v>
      </c>
      <c r="G56" s="124"/>
      <c r="H56" s="126">
        <v>185.01652892561984</v>
      </c>
      <c r="I56" s="23">
        <v>185.01652892561984</v>
      </c>
      <c r="J56" s="24">
        <v>2</v>
      </c>
      <c r="K56" s="25">
        <v>92.50826446280992</v>
      </c>
      <c r="L56" s="71" t="s">
        <v>62</v>
      </c>
      <c r="M56" s="72">
        <v>75.01652892561984</v>
      </c>
      <c r="N56" s="73">
        <v>110</v>
      </c>
    </row>
    <row r="57" spans="1:14" ht="12">
      <c r="A57" s="81">
        <v>56</v>
      </c>
      <c r="B57" s="83">
        <v>70</v>
      </c>
      <c r="C57" s="21" t="s">
        <v>332</v>
      </c>
      <c r="D57" s="21" t="s">
        <v>333</v>
      </c>
      <c r="E57" s="21"/>
      <c r="F57" s="27" t="s">
        <v>15</v>
      </c>
      <c r="G57" s="124"/>
      <c r="H57" s="126">
        <v>183.97012078830255</v>
      </c>
      <c r="I57" s="23">
        <v>183.97012078830255</v>
      </c>
      <c r="J57" s="24">
        <v>3</v>
      </c>
      <c r="K57" s="25">
        <v>61.32337359610085</v>
      </c>
      <c r="L57" s="71">
        <v>25.846153846153793</v>
      </c>
      <c r="M57" s="72">
        <v>38.12396694214877</v>
      </c>
      <c r="N57" s="73">
        <v>120</v>
      </c>
    </row>
    <row r="58" spans="1:14" ht="12">
      <c r="A58" s="81">
        <v>57</v>
      </c>
      <c r="B58" s="83">
        <v>54</v>
      </c>
      <c r="C58" s="21" t="s">
        <v>189</v>
      </c>
      <c r="D58" s="21"/>
      <c r="E58" s="21"/>
      <c r="F58" s="27" t="s">
        <v>15</v>
      </c>
      <c r="G58" s="124"/>
      <c r="H58" s="126">
        <v>181.21487603305786</v>
      </c>
      <c r="I58" s="23">
        <v>181.21487603305786</v>
      </c>
      <c r="J58" s="24">
        <v>2</v>
      </c>
      <c r="K58" s="25">
        <v>90.60743801652893</v>
      </c>
      <c r="L58" s="71">
        <v>160</v>
      </c>
      <c r="M58" s="72">
        <v>21.214876033057863</v>
      </c>
      <c r="N58" s="73" t="s">
        <v>62</v>
      </c>
    </row>
    <row r="59" spans="1:14" ht="12">
      <c r="A59" s="81">
        <v>58</v>
      </c>
      <c r="B59" s="83">
        <v>71</v>
      </c>
      <c r="C59" s="21" t="s">
        <v>344</v>
      </c>
      <c r="D59" s="21" t="s">
        <v>345</v>
      </c>
      <c r="E59" s="21" t="s">
        <v>346</v>
      </c>
      <c r="F59" s="27" t="s">
        <v>15</v>
      </c>
      <c r="G59" s="124"/>
      <c r="H59" s="126">
        <v>176.0394151303242</v>
      </c>
      <c r="I59" s="23">
        <v>176.0394151303242</v>
      </c>
      <c r="J59" s="24">
        <v>3</v>
      </c>
      <c r="K59" s="25">
        <v>58.6798050434414</v>
      </c>
      <c r="L59" s="71">
        <v>18.692307692307644</v>
      </c>
      <c r="M59" s="72">
        <v>47.347107438016536</v>
      </c>
      <c r="N59" s="73">
        <v>110</v>
      </c>
    </row>
    <row r="60" spans="1:14" ht="12">
      <c r="A60" s="81">
        <v>59</v>
      </c>
      <c r="B60" s="83">
        <v>55</v>
      </c>
      <c r="C60" s="21" t="s">
        <v>790</v>
      </c>
      <c r="D60" s="21"/>
      <c r="E60" s="21"/>
      <c r="F60" s="27" t="s">
        <v>15</v>
      </c>
      <c r="G60" s="124"/>
      <c r="H60" s="126">
        <v>175.05785123966945</v>
      </c>
      <c r="I60" s="23">
        <v>175.05785123966945</v>
      </c>
      <c r="J60" s="24">
        <v>2</v>
      </c>
      <c r="K60" s="25">
        <v>87.52892561983472</v>
      </c>
      <c r="L60" s="71" t="s">
        <v>62</v>
      </c>
      <c r="M60" s="72">
        <v>25.057851239669432</v>
      </c>
      <c r="N60" s="73">
        <v>150</v>
      </c>
    </row>
    <row r="61" spans="1:14" ht="12">
      <c r="A61" s="81">
        <v>60</v>
      </c>
      <c r="B61" s="83">
        <v>56</v>
      </c>
      <c r="C61" s="21" t="s">
        <v>187</v>
      </c>
      <c r="D61" s="21" t="s">
        <v>188</v>
      </c>
      <c r="E61" s="21"/>
      <c r="F61" s="27" t="s">
        <v>15</v>
      </c>
      <c r="G61" s="124"/>
      <c r="H61" s="126">
        <v>172.76033057851242</v>
      </c>
      <c r="I61" s="23">
        <v>172.76033057851242</v>
      </c>
      <c r="J61" s="24">
        <v>2</v>
      </c>
      <c r="K61" s="25">
        <v>86.38016528925621</v>
      </c>
      <c r="L61" s="71">
        <v>160</v>
      </c>
      <c r="M61" s="72">
        <v>12.76033057851241</v>
      </c>
      <c r="N61" s="73" t="s">
        <v>62</v>
      </c>
    </row>
    <row r="62" spans="1:14" ht="12">
      <c r="A62" s="81">
        <v>61</v>
      </c>
      <c r="B62" s="83">
        <v>57</v>
      </c>
      <c r="C62" s="21" t="s">
        <v>65</v>
      </c>
      <c r="D62" s="21" t="s">
        <v>250</v>
      </c>
      <c r="E62" s="21" t="s">
        <v>251</v>
      </c>
      <c r="F62" s="27" t="s">
        <v>6</v>
      </c>
      <c r="G62" s="124"/>
      <c r="H62" s="126">
        <v>171.77050222504766</v>
      </c>
      <c r="I62" s="23">
        <v>171.77050222504766</v>
      </c>
      <c r="J62" s="24">
        <v>2</v>
      </c>
      <c r="K62" s="25">
        <v>85.88525111252383</v>
      </c>
      <c r="L62" s="71">
        <v>78.30769230769229</v>
      </c>
      <c r="M62" s="72">
        <v>93.46280991735537</v>
      </c>
      <c r="N62" s="73" t="s">
        <v>62</v>
      </c>
    </row>
    <row r="63" spans="1:14" ht="12">
      <c r="A63" s="81">
        <v>62</v>
      </c>
      <c r="B63" s="83">
        <v>58</v>
      </c>
      <c r="C63" s="21" t="s">
        <v>95</v>
      </c>
      <c r="D63" s="21" t="s">
        <v>96</v>
      </c>
      <c r="E63" s="21"/>
      <c r="F63" s="29" t="s">
        <v>15</v>
      </c>
      <c r="G63" s="124"/>
      <c r="H63" s="126">
        <v>169.2307692307692</v>
      </c>
      <c r="I63" s="23">
        <v>169.2307692307692</v>
      </c>
      <c r="J63" s="24">
        <v>2</v>
      </c>
      <c r="K63" s="25">
        <v>84.6153846153846</v>
      </c>
      <c r="L63" s="71">
        <v>59.2307692307692</v>
      </c>
      <c r="M63" s="72" t="s">
        <v>62</v>
      </c>
      <c r="N63" s="73">
        <v>110</v>
      </c>
    </row>
    <row r="64" spans="1:14" ht="12">
      <c r="A64" s="81">
        <v>63</v>
      </c>
      <c r="B64" s="83">
        <v>81</v>
      </c>
      <c r="C64" s="21" t="s">
        <v>334</v>
      </c>
      <c r="D64" s="21" t="s">
        <v>335</v>
      </c>
      <c r="E64" s="21"/>
      <c r="F64" s="29" t="s">
        <v>15</v>
      </c>
      <c r="G64" s="124"/>
      <c r="H64" s="126">
        <v>167.51006569188382</v>
      </c>
      <c r="I64" s="23">
        <v>167.51006569188382</v>
      </c>
      <c r="J64" s="24">
        <v>3</v>
      </c>
      <c r="K64" s="25">
        <v>55.836688563961275</v>
      </c>
      <c r="L64" s="71">
        <v>25.846153846153793</v>
      </c>
      <c r="M64" s="72">
        <v>67.3305785123967</v>
      </c>
      <c r="N64" s="73">
        <v>74.33333333333334</v>
      </c>
    </row>
    <row r="65" spans="1:14" ht="12">
      <c r="A65" s="81">
        <v>64</v>
      </c>
      <c r="B65" s="83">
        <v>60</v>
      </c>
      <c r="C65" s="21" t="s">
        <v>261</v>
      </c>
      <c r="D65" s="21" t="s">
        <v>262</v>
      </c>
      <c r="E65" s="21" t="s">
        <v>259</v>
      </c>
      <c r="F65" s="29" t="s">
        <v>263</v>
      </c>
      <c r="G65" s="124"/>
      <c r="H65" s="126">
        <v>160.00508582326762</v>
      </c>
      <c r="I65" s="23">
        <v>160.00508582326762</v>
      </c>
      <c r="J65" s="24">
        <v>2</v>
      </c>
      <c r="K65" s="25">
        <v>80.00254291163381</v>
      </c>
      <c r="L65" s="71">
        <v>71.15384615384613</v>
      </c>
      <c r="M65" s="72">
        <v>88.85123966942149</v>
      </c>
      <c r="N65" s="73" t="s">
        <v>62</v>
      </c>
    </row>
    <row r="66" spans="1:14" ht="12">
      <c r="A66" s="81">
        <v>65</v>
      </c>
      <c r="B66" s="83">
        <v>61</v>
      </c>
      <c r="C66" s="21" t="s">
        <v>741</v>
      </c>
      <c r="D66" s="21"/>
      <c r="E66" s="21" t="s">
        <v>739</v>
      </c>
      <c r="F66" s="29" t="s">
        <v>740</v>
      </c>
      <c r="G66" s="124"/>
      <c r="H66" s="126">
        <v>160</v>
      </c>
      <c r="I66" s="23">
        <v>160</v>
      </c>
      <c r="J66" s="24">
        <v>1</v>
      </c>
      <c r="K66" s="25">
        <v>160</v>
      </c>
      <c r="L66" s="71" t="s">
        <v>62</v>
      </c>
      <c r="M66" s="72" t="s">
        <v>62</v>
      </c>
      <c r="N66" s="73">
        <v>160</v>
      </c>
    </row>
    <row r="67" spans="1:14" ht="12">
      <c r="A67" s="81">
        <v>66</v>
      </c>
      <c r="B67" s="83">
        <v>62</v>
      </c>
      <c r="C67" s="21" t="s">
        <v>676</v>
      </c>
      <c r="D67" s="21" t="s">
        <v>677</v>
      </c>
      <c r="E67" s="21"/>
      <c r="F67" s="29" t="s">
        <v>678</v>
      </c>
      <c r="G67" s="124"/>
      <c r="H67" s="126">
        <v>160</v>
      </c>
      <c r="I67" s="23">
        <v>160</v>
      </c>
      <c r="J67" s="24">
        <v>1</v>
      </c>
      <c r="K67" s="25">
        <v>160</v>
      </c>
      <c r="L67" s="71" t="s">
        <v>62</v>
      </c>
      <c r="M67" s="72" t="s">
        <v>62</v>
      </c>
      <c r="N67" s="73">
        <v>160</v>
      </c>
    </row>
    <row r="68" spans="1:14" ht="12">
      <c r="A68" s="81">
        <v>67</v>
      </c>
      <c r="B68" s="83">
        <v>63</v>
      </c>
      <c r="C68" s="21" t="s">
        <v>737</v>
      </c>
      <c r="D68" s="21" t="s">
        <v>738</v>
      </c>
      <c r="E68" s="21" t="s">
        <v>739</v>
      </c>
      <c r="F68" s="29" t="s">
        <v>740</v>
      </c>
      <c r="G68" s="124"/>
      <c r="H68" s="126">
        <v>160</v>
      </c>
      <c r="I68" s="23">
        <v>160</v>
      </c>
      <c r="J68" s="24">
        <v>1</v>
      </c>
      <c r="K68" s="25">
        <v>160</v>
      </c>
      <c r="L68" s="71" t="s">
        <v>62</v>
      </c>
      <c r="M68" s="72" t="s">
        <v>62</v>
      </c>
      <c r="N68" s="73">
        <v>160</v>
      </c>
    </row>
    <row r="69" spans="1:14" ht="12">
      <c r="A69" s="81">
        <v>68</v>
      </c>
      <c r="B69" s="83">
        <v>64</v>
      </c>
      <c r="C69" s="21" t="s">
        <v>786</v>
      </c>
      <c r="D69" s="21" t="s">
        <v>787</v>
      </c>
      <c r="E69" s="21"/>
      <c r="F69" s="29" t="s">
        <v>645</v>
      </c>
      <c r="G69" s="124"/>
      <c r="H69" s="126">
        <v>160</v>
      </c>
      <c r="I69" s="23">
        <v>160</v>
      </c>
      <c r="J69" s="24">
        <v>1</v>
      </c>
      <c r="K69" s="25">
        <v>160</v>
      </c>
      <c r="L69" s="71" t="s">
        <v>62</v>
      </c>
      <c r="M69" s="72" t="s">
        <v>62</v>
      </c>
      <c r="N69" s="73">
        <v>160</v>
      </c>
    </row>
    <row r="70" spans="1:14" ht="12">
      <c r="A70" s="81">
        <v>69</v>
      </c>
      <c r="B70" s="83">
        <v>65</v>
      </c>
      <c r="C70" s="21" t="s">
        <v>788</v>
      </c>
      <c r="D70" s="21" t="s">
        <v>789</v>
      </c>
      <c r="E70" s="21"/>
      <c r="F70" s="29" t="s">
        <v>645</v>
      </c>
      <c r="G70" s="124"/>
      <c r="H70" s="126">
        <v>160</v>
      </c>
      <c r="I70" s="23">
        <v>160</v>
      </c>
      <c r="J70" s="24">
        <v>1</v>
      </c>
      <c r="K70" s="25">
        <v>160</v>
      </c>
      <c r="L70" s="71" t="s">
        <v>62</v>
      </c>
      <c r="M70" s="72" t="s">
        <v>62</v>
      </c>
      <c r="N70" s="73">
        <v>160</v>
      </c>
    </row>
    <row r="71" spans="1:14" ht="12">
      <c r="A71" s="81">
        <v>70</v>
      </c>
      <c r="B71" s="83">
        <v>66</v>
      </c>
      <c r="C71" s="21" t="s">
        <v>680</v>
      </c>
      <c r="D71" s="21" t="s">
        <v>681</v>
      </c>
      <c r="E71" s="21"/>
      <c r="F71" s="29" t="s">
        <v>678</v>
      </c>
      <c r="G71" s="124"/>
      <c r="H71" s="126">
        <v>160</v>
      </c>
      <c r="I71" s="23">
        <v>160</v>
      </c>
      <c r="J71" s="24">
        <v>1</v>
      </c>
      <c r="K71" s="25">
        <v>160</v>
      </c>
      <c r="L71" s="71" t="s">
        <v>62</v>
      </c>
      <c r="M71" s="72" t="s">
        <v>62</v>
      </c>
      <c r="N71" s="73">
        <v>160</v>
      </c>
    </row>
    <row r="72" spans="1:14" ht="12">
      <c r="A72" s="81">
        <v>71</v>
      </c>
      <c r="B72" s="83">
        <v>67</v>
      </c>
      <c r="C72" s="21" t="s">
        <v>673</v>
      </c>
      <c r="D72" s="21" t="s">
        <v>674</v>
      </c>
      <c r="E72" s="21"/>
      <c r="F72" s="29" t="s">
        <v>675</v>
      </c>
      <c r="G72" s="124"/>
      <c r="H72" s="126">
        <v>160</v>
      </c>
      <c r="I72" s="23">
        <v>160</v>
      </c>
      <c r="J72" s="24">
        <v>1</v>
      </c>
      <c r="K72" s="25">
        <v>160</v>
      </c>
      <c r="L72" s="71" t="s">
        <v>62</v>
      </c>
      <c r="M72" s="72" t="s">
        <v>62</v>
      </c>
      <c r="N72" s="73">
        <v>160</v>
      </c>
    </row>
    <row r="73" spans="1:14" ht="12">
      <c r="A73" s="81">
        <v>72</v>
      </c>
      <c r="B73" s="83">
        <v>68</v>
      </c>
      <c r="C73" s="21" t="s">
        <v>27</v>
      </c>
      <c r="D73" s="21" t="s">
        <v>28</v>
      </c>
      <c r="E73" s="21"/>
      <c r="F73" s="29" t="s">
        <v>4</v>
      </c>
      <c r="G73" s="124"/>
      <c r="H73" s="126">
        <v>160</v>
      </c>
      <c r="I73" s="23">
        <v>160</v>
      </c>
      <c r="J73" s="24">
        <v>1</v>
      </c>
      <c r="K73" s="25">
        <v>160</v>
      </c>
      <c r="L73" s="71" t="s">
        <v>62</v>
      </c>
      <c r="M73" s="72" t="s">
        <v>62</v>
      </c>
      <c r="N73" s="73">
        <v>160</v>
      </c>
    </row>
    <row r="74" spans="1:14" ht="12">
      <c r="A74" s="81">
        <v>73</v>
      </c>
      <c r="B74" s="83">
        <v>69</v>
      </c>
      <c r="C74" s="21" t="s">
        <v>679</v>
      </c>
      <c r="D74" s="21"/>
      <c r="E74" s="21"/>
      <c r="F74" s="29" t="s">
        <v>678</v>
      </c>
      <c r="G74" s="124"/>
      <c r="H74" s="126">
        <v>160</v>
      </c>
      <c r="I74" s="23">
        <v>160</v>
      </c>
      <c r="J74" s="24">
        <v>1</v>
      </c>
      <c r="K74" s="25">
        <v>160</v>
      </c>
      <c r="L74" s="71" t="s">
        <v>62</v>
      </c>
      <c r="M74" s="72" t="s">
        <v>62</v>
      </c>
      <c r="N74" s="73">
        <v>160</v>
      </c>
    </row>
    <row r="75" spans="1:14" ht="12">
      <c r="A75" s="81">
        <v>74</v>
      </c>
      <c r="B75" s="83">
        <v>103</v>
      </c>
      <c r="C75" s="21" t="s">
        <v>293</v>
      </c>
      <c r="D75" s="21" t="s">
        <v>294</v>
      </c>
      <c r="E75" s="21"/>
      <c r="F75" s="29" t="s">
        <v>81</v>
      </c>
      <c r="G75" s="124"/>
      <c r="H75" s="126">
        <v>156.86141131595673</v>
      </c>
      <c r="I75" s="23">
        <v>156.86141131595673</v>
      </c>
      <c r="J75" s="24">
        <v>3</v>
      </c>
      <c r="K75" s="25">
        <v>52.28713710531891</v>
      </c>
      <c r="L75" s="71">
        <v>47.307692307692264</v>
      </c>
      <c r="M75" s="72">
        <v>76.55371900826447</v>
      </c>
      <c r="N75" s="73">
        <v>33</v>
      </c>
    </row>
    <row r="76" spans="1:14" ht="12">
      <c r="A76" s="81">
        <v>75</v>
      </c>
      <c r="B76" s="83">
        <v>73</v>
      </c>
      <c r="C76" s="21" t="s">
        <v>301</v>
      </c>
      <c r="D76" s="21" t="s">
        <v>302</v>
      </c>
      <c r="E76" s="21"/>
      <c r="F76" s="29" t="s">
        <v>15</v>
      </c>
      <c r="G76" s="124"/>
      <c r="H76" s="126">
        <v>153.5384615384615</v>
      </c>
      <c r="I76" s="23">
        <v>153.5384615384615</v>
      </c>
      <c r="J76" s="24">
        <v>3</v>
      </c>
      <c r="K76" s="25">
        <v>51.17948717948716</v>
      </c>
      <c r="L76" s="71">
        <v>42.53846153846149</v>
      </c>
      <c r="M76" s="72">
        <v>1</v>
      </c>
      <c r="N76" s="73">
        <v>110</v>
      </c>
    </row>
    <row r="77" spans="1:14" ht="12">
      <c r="A77" s="81">
        <v>76</v>
      </c>
      <c r="B77" s="83">
        <v>72</v>
      </c>
      <c r="C77" s="21" t="s">
        <v>109</v>
      </c>
      <c r="D77" s="21" t="s">
        <v>110</v>
      </c>
      <c r="E77" s="21"/>
      <c r="F77" s="29" t="s">
        <v>15</v>
      </c>
      <c r="G77" s="124"/>
      <c r="H77" s="126">
        <v>153.2453909726637</v>
      </c>
      <c r="I77" s="23">
        <v>153.2453909726637</v>
      </c>
      <c r="J77" s="24">
        <v>2</v>
      </c>
      <c r="K77" s="25">
        <v>76.62269548633185</v>
      </c>
      <c r="L77" s="71">
        <v>75.9230769230769</v>
      </c>
      <c r="M77" s="72">
        <v>77.32231404958678</v>
      </c>
      <c r="N77" s="73" t="s">
        <v>62</v>
      </c>
    </row>
    <row r="78" spans="1:14" ht="12">
      <c r="A78" s="81">
        <v>77</v>
      </c>
      <c r="B78" s="83">
        <v>78</v>
      </c>
      <c r="C78" s="21" t="s">
        <v>202</v>
      </c>
      <c r="D78" s="21"/>
      <c r="E78" s="21"/>
      <c r="F78" s="29" t="s">
        <v>15</v>
      </c>
      <c r="G78" s="124"/>
      <c r="H78" s="126">
        <v>151.91735537190084</v>
      </c>
      <c r="I78" s="23">
        <v>151.91735537190084</v>
      </c>
      <c r="J78" s="24">
        <v>3</v>
      </c>
      <c r="K78" s="25">
        <v>50.63911845730028</v>
      </c>
      <c r="L78" s="71">
        <v>110</v>
      </c>
      <c r="M78" s="72">
        <v>8.91735537190084</v>
      </c>
      <c r="N78" s="73">
        <v>33</v>
      </c>
    </row>
    <row r="79" spans="1:14" ht="12">
      <c r="A79" s="81">
        <v>78</v>
      </c>
      <c r="B79" s="83">
        <v>74</v>
      </c>
      <c r="C79" s="21" t="s">
        <v>791</v>
      </c>
      <c r="D79" s="21"/>
      <c r="E79" s="21"/>
      <c r="F79" s="29" t="s">
        <v>15</v>
      </c>
      <c r="G79" s="124"/>
      <c r="H79" s="126">
        <v>150</v>
      </c>
      <c r="I79" s="23">
        <v>150</v>
      </c>
      <c r="J79" s="24">
        <v>1</v>
      </c>
      <c r="K79" s="25">
        <v>150</v>
      </c>
      <c r="L79" s="71" t="s">
        <v>62</v>
      </c>
      <c r="M79" s="72" t="s">
        <v>62</v>
      </c>
      <c r="N79" s="73">
        <v>150</v>
      </c>
    </row>
    <row r="80" spans="1:14" ht="12">
      <c r="A80" s="81">
        <v>79</v>
      </c>
      <c r="B80" s="83">
        <v>75</v>
      </c>
      <c r="C80" s="21" t="s">
        <v>745</v>
      </c>
      <c r="D80" s="21" t="s">
        <v>746</v>
      </c>
      <c r="E80" s="21"/>
      <c r="F80" s="29" t="s">
        <v>15</v>
      </c>
      <c r="G80" s="124"/>
      <c r="H80" s="126">
        <v>150</v>
      </c>
      <c r="I80" s="23">
        <v>150</v>
      </c>
      <c r="J80" s="24">
        <v>1</v>
      </c>
      <c r="K80" s="25">
        <v>150</v>
      </c>
      <c r="L80" s="71" t="s">
        <v>62</v>
      </c>
      <c r="M80" s="72" t="s">
        <v>62</v>
      </c>
      <c r="N80" s="73">
        <v>150</v>
      </c>
    </row>
    <row r="81" spans="1:14" ht="12">
      <c r="A81" s="81">
        <v>80</v>
      </c>
      <c r="B81" s="83">
        <v>76</v>
      </c>
      <c r="C81" s="21" t="s">
        <v>210</v>
      </c>
      <c r="D81" s="21"/>
      <c r="E81" s="21"/>
      <c r="F81" s="29" t="s">
        <v>15</v>
      </c>
      <c r="G81" s="124"/>
      <c r="H81" s="126">
        <v>148.4170375079466</v>
      </c>
      <c r="I81" s="23">
        <v>148.4170375079466</v>
      </c>
      <c r="J81" s="24">
        <v>2</v>
      </c>
      <c r="K81" s="25">
        <v>74.2085187539733</v>
      </c>
      <c r="L81" s="71">
        <v>92.61538461538461</v>
      </c>
      <c r="M81" s="72">
        <v>55.80165289256199</v>
      </c>
      <c r="N81" s="73" t="s">
        <v>62</v>
      </c>
    </row>
    <row r="82" spans="1:14" ht="12">
      <c r="A82" s="81">
        <v>81</v>
      </c>
      <c r="B82" s="83">
        <v>77</v>
      </c>
      <c r="C82" s="21" t="s">
        <v>92</v>
      </c>
      <c r="D82" s="21" t="s">
        <v>93</v>
      </c>
      <c r="E82" s="21"/>
      <c r="F82" s="29" t="s">
        <v>15</v>
      </c>
      <c r="G82" s="124"/>
      <c r="H82" s="126">
        <v>145.39160839160837</v>
      </c>
      <c r="I82" s="23">
        <v>145.39160839160837</v>
      </c>
      <c r="J82" s="24">
        <v>3</v>
      </c>
      <c r="K82" s="25">
        <v>48.46386946386946</v>
      </c>
      <c r="L82" s="71">
        <v>56.84615384615381</v>
      </c>
      <c r="M82" s="72">
        <v>86.54545454545455</v>
      </c>
      <c r="N82" s="73">
        <v>2</v>
      </c>
    </row>
    <row r="83" spans="1:14" ht="12">
      <c r="A83" s="81">
        <v>82</v>
      </c>
      <c r="B83" s="83">
        <v>80</v>
      </c>
      <c r="C83" s="21" t="s">
        <v>289</v>
      </c>
      <c r="D83" s="21" t="s">
        <v>290</v>
      </c>
      <c r="E83" s="21" t="s">
        <v>288</v>
      </c>
      <c r="F83" s="29" t="s">
        <v>81</v>
      </c>
      <c r="G83" s="124"/>
      <c r="H83" s="126">
        <v>142.46535282898915</v>
      </c>
      <c r="I83" s="23">
        <v>142.46535282898915</v>
      </c>
      <c r="J83" s="24">
        <v>2</v>
      </c>
      <c r="K83" s="25">
        <v>71.23267641449458</v>
      </c>
      <c r="L83" s="71">
        <v>52.07692307692304</v>
      </c>
      <c r="M83" s="72">
        <v>90.38842975206612</v>
      </c>
      <c r="N83" s="73" t="s">
        <v>62</v>
      </c>
    </row>
    <row r="84" spans="1:14" ht="12">
      <c r="A84" s="81">
        <v>83</v>
      </c>
      <c r="B84" s="83">
        <v>82</v>
      </c>
      <c r="C84" s="21" t="s">
        <v>196</v>
      </c>
      <c r="D84" s="21" t="s">
        <v>197</v>
      </c>
      <c r="E84" s="21"/>
      <c r="F84" s="29" t="s">
        <v>15</v>
      </c>
      <c r="G84" s="124"/>
      <c r="H84" s="126">
        <v>140</v>
      </c>
      <c r="I84" s="23">
        <v>140</v>
      </c>
      <c r="J84" s="24">
        <v>1</v>
      </c>
      <c r="K84" s="25">
        <v>140</v>
      </c>
      <c r="L84" s="71">
        <v>140</v>
      </c>
      <c r="M84" s="72" t="s">
        <v>62</v>
      </c>
      <c r="N84" s="73" t="s">
        <v>62</v>
      </c>
    </row>
    <row r="85" spans="1:14" ht="12">
      <c r="A85" s="81">
        <v>84</v>
      </c>
      <c r="B85" s="83">
        <v>83</v>
      </c>
      <c r="C85" s="21" t="s">
        <v>687</v>
      </c>
      <c r="D85" s="21"/>
      <c r="E85" s="21"/>
      <c r="F85" s="29" t="s">
        <v>150</v>
      </c>
      <c r="G85" s="124"/>
      <c r="H85" s="126">
        <v>140</v>
      </c>
      <c r="I85" s="23">
        <v>140</v>
      </c>
      <c r="J85" s="24">
        <v>1</v>
      </c>
      <c r="K85" s="25">
        <v>140</v>
      </c>
      <c r="L85" s="71" t="s">
        <v>62</v>
      </c>
      <c r="M85" s="72" t="s">
        <v>62</v>
      </c>
      <c r="N85" s="73">
        <v>140</v>
      </c>
    </row>
    <row r="86" spans="1:14" ht="12">
      <c r="A86" s="81">
        <v>85</v>
      </c>
      <c r="B86" s="83">
        <v>84</v>
      </c>
      <c r="C86" s="21" t="s">
        <v>685</v>
      </c>
      <c r="D86" s="21"/>
      <c r="E86" s="21"/>
      <c r="F86" s="29" t="s">
        <v>150</v>
      </c>
      <c r="G86" s="124"/>
      <c r="H86" s="126">
        <v>140</v>
      </c>
      <c r="I86" s="23">
        <v>140</v>
      </c>
      <c r="J86" s="24">
        <v>1</v>
      </c>
      <c r="K86" s="25">
        <v>140</v>
      </c>
      <c r="L86" s="71" t="s">
        <v>62</v>
      </c>
      <c r="M86" s="72" t="s">
        <v>62</v>
      </c>
      <c r="N86" s="73">
        <v>140</v>
      </c>
    </row>
    <row r="87" spans="1:14" ht="12">
      <c r="A87" s="81">
        <v>86</v>
      </c>
      <c r="B87" s="83">
        <v>85</v>
      </c>
      <c r="C87" s="21" t="s">
        <v>792</v>
      </c>
      <c r="D87" s="21" t="s">
        <v>793</v>
      </c>
      <c r="E87" s="21"/>
      <c r="F87" s="29" t="s">
        <v>15</v>
      </c>
      <c r="G87" s="124"/>
      <c r="H87" s="126">
        <v>140</v>
      </c>
      <c r="I87" s="23">
        <v>140</v>
      </c>
      <c r="J87" s="24">
        <v>1</v>
      </c>
      <c r="K87" s="25">
        <v>140</v>
      </c>
      <c r="L87" s="71" t="s">
        <v>62</v>
      </c>
      <c r="M87" s="72" t="s">
        <v>62</v>
      </c>
      <c r="N87" s="73">
        <v>140</v>
      </c>
    </row>
    <row r="88" spans="1:14" ht="12">
      <c r="A88" s="81">
        <v>87</v>
      </c>
      <c r="B88" s="83">
        <v>86</v>
      </c>
      <c r="C88" s="21" t="s">
        <v>686</v>
      </c>
      <c r="D88" s="21"/>
      <c r="E88" s="21"/>
      <c r="F88" s="29" t="s">
        <v>150</v>
      </c>
      <c r="G88" s="124"/>
      <c r="H88" s="126">
        <v>140</v>
      </c>
      <c r="I88" s="23">
        <v>140</v>
      </c>
      <c r="J88" s="24">
        <v>1</v>
      </c>
      <c r="K88" s="25">
        <v>140</v>
      </c>
      <c r="L88" s="71" t="s">
        <v>62</v>
      </c>
      <c r="M88" s="72" t="s">
        <v>62</v>
      </c>
      <c r="N88" s="73">
        <v>140</v>
      </c>
    </row>
    <row r="89" spans="1:14" ht="12">
      <c r="A89" s="81">
        <v>88</v>
      </c>
      <c r="B89" s="83">
        <v>87</v>
      </c>
      <c r="C89" s="21" t="s">
        <v>639</v>
      </c>
      <c r="D89" s="21" t="s">
        <v>640</v>
      </c>
      <c r="E89" s="21" t="s">
        <v>641</v>
      </c>
      <c r="F89" s="29" t="s">
        <v>642</v>
      </c>
      <c r="G89" s="124"/>
      <c r="H89" s="126">
        <v>140</v>
      </c>
      <c r="I89" s="23">
        <v>140</v>
      </c>
      <c r="J89" s="24">
        <v>1</v>
      </c>
      <c r="K89" s="25">
        <v>140</v>
      </c>
      <c r="L89" s="71" t="s">
        <v>62</v>
      </c>
      <c r="M89" s="72" t="s">
        <v>62</v>
      </c>
      <c r="N89" s="73">
        <v>140</v>
      </c>
    </row>
    <row r="90" spans="1:14" ht="12">
      <c r="A90" s="81">
        <v>89</v>
      </c>
      <c r="B90" s="83">
        <v>88</v>
      </c>
      <c r="C90" s="21" t="s">
        <v>69</v>
      </c>
      <c r="D90" s="21" t="s">
        <v>113</v>
      </c>
      <c r="E90" s="21" t="s">
        <v>383</v>
      </c>
      <c r="F90" s="29" t="s">
        <v>18</v>
      </c>
      <c r="G90" s="124"/>
      <c r="H90" s="126">
        <v>140</v>
      </c>
      <c r="I90" s="23">
        <v>140</v>
      </c>
      <c r="J90" s="24">
        <v>1</v>
      </c>
      <c r="K90" s="25">
        <v>140</v>
      </c>
      <c r="L90" s="71" t="s">
        <v>62</v>
      </c>
      <c r="M90" s="72" t="s">
        <v>62</v>
      </c>
      <c r="N90" s="73">
        <v>140</v>
      </c>
    </row>
    <row r="91" spans="1:14" ht="12">
      <c r="A91" s="81">
        <v>90</v>
      </c>
      <c r="B91" s="83">
        <v>89</v>
      </c>
      <c r="C91" s="21" t="s">
        <v>684</v>
      </c>
      <c r="D91" s="21"/>
      <c r="E91" s="21"/>
      <c r="F91" s="29" t="s">
        <v>150</v>
      </c>
      <c r="G91" s="124"/>
      <c r="H91" s="126">
        <v>140</v>
      </c>
      <c r="I91" s="23">
        <v>140</v>
      </c>
      <c r="J91" s="24">
        <v>1</v>
      </c>
      <c r="K91" s="25">
        <v>140</v>
      </c>
      <c r="L91" s="71" t="s">
        <v>62</v>
      </c>
      <c r="M91" s="72" t="s">
        <v>62</v>
      </c>
      <c r="N91" s="73">
        <v>140</v>
      </c>
    </row>
    <row r="92" spans="1:14" ht="12">
      <c r="A92" s="81">
        <v>91</v>
      </c>
      <c r="B92" s="83">
        <v>90</v>
      </c>
      <c r="C92" s="21" t="s">
        <v>155</v>
      </c>
      <c r="D92" s="21" t="s">
        <v>156</v>
      </c>
      <c r="E92" s="21"/>
      <c r="F92" s="29" t="s">
        <v>18</v>
      </c>
      <c r="G92" s="124"/>
      <c r="H92" s="126">
        <v>140</v>
      </c>
      <c r="I92" s="23">
        <v>140</v>
      </c>
      <c r="J92" s="24">
        <v>1</v>
      </c>
      <c r="K92" s="25">
        <v>140</v>
      </c>
      <c r="L92" s="71" t="s">
        <v>62</v>
      </c>
      <c r="M92" s="72" t="s">
        <v>62</v>
      </c>
      <c r="N92" s="73">
        <v>140</v>
      </c>
    </row>
    <row r="93" spans="1:14" ht="12">
      <c r="A93" s="81">
        <v>92</v>
      </c>
      <c r="B93" s="83">
        <v>91</v>
      </c>
      <c r="C93" s="21" t="s">
        <v>267</v>
      </c>
      <c r="D93" s="21" t="s">
        <v>268</v>
      </c>
      <c r="E93" s="21"/>
      <c r="F93" s="29" t="s">
        <v>269</v>
      </c>
      <c r="G93" s="124"/>
      <c r="H93" s="126">
        <v>134.56261919898282</v>
      </c>
      <c r="I93" s="23">
        <v>134.56261919898282</v>
      </c>
      <c r="J93" s="24">
        <v>2</v>
      </c>
      <c r="K93" s="25">
        <v>67.28130959949141</v>
      </c>
      <c r="L93" s="71">
        <v>68.76923076923075</v>
      </c>
      <c r="M93" s="72">
        <v>65.79338842975207</v>
      </c>
      <c r="N93" s="73" t="s">
        <v>62</v>
      </c>
    </row>
    <row r="94" spans="1:14" ht="12">
      <c r="A94" s="81">
        <v>93</v>
      </c>
      <c r="B94" s="83">
        <v>92</v>
      </c>
      <c r="C94" s="21" t="s">
        <v>255</v>
      </c>
      <c r="D94" s="21" t="s">
        <v>256</v>
      </c>
      <c r="E94" s="21"/>
      <c r="F94" s="29" t="s">
        <v>15</v>
      </c>
      <c r="G94" s="124"/>
      <c r="H94" s="126">
        <v>131.64589955499045</v>
      </c>
      <c r="I94" s="23">
        <v>131.64589955499045</v>
      </c>
      <c r="J94" s="24">
        <v>2</v>
      </c>
      <c r="K94" s="25">
        <v>65.82294977749523</v>
      </c>
      <c r="L94" s="71">
        <v>73.53846153846152</v>
      </c>
      <c r="M94" s="72">
        <v>58.10743801652893</v>
      </c>
      <c r="N94" s="73" t="s">
        <v>62</v>
      </c>
    </row>
    <row r="95" spans="1:14" ht="12">
      <c r="A95" s="81">
        <v>94</v>
      </c>
      <c r="B95" s="83">
        <v>93</v>
      </c>
      <c r="C95" s="21" t="s">
        <v>43</v>
      </c>
      <c r="D95" s="21" t="s">
        <v>51</v>
      </c>
      <c r="E95" s="21" t="s">
        <v>198</v>
      </c>
      <c r="F95" s="29" t="s">
        <v>32</v>
      </c>
      <c r="G95" s="124"/>
      <c r="H95" s="126">
        <v>130</v>
      </c>
      <c r="I95" s="23">
        <v>130</v>
      </c>
      <c r="J95" s="24">
        <v>1</v>
      </c>
      <c r="K95" s="25">
        <v>130</v>
      </c>
      <c r="L95" s="71">
        <v>130</v>
      </c>
      <c r="M95" s="72" t="s">
        <v>62</v>
      </c>
      <c r="N95" s="73" t="s">
        <v>62</v>
      </c>
    </row>
    <row r="96" spans="1:14" ht="12">
      <c r="A96" s="81">
        <v>95</v>
      </c>
      <c r="B96" s="83">
        <v>94</v>
      </c>
      <c r="C96" s="21" t="s">
        <v>36</v>
      </c>
      <c r="D96" s="21" t="s">
        <v>61</v>
      </c>
      <c r="E96" s="21"/>
      <c r="F96" s="29" t="s">
        <v>32</v>
      </c>
      <c r="G96" s="124"/>
      <c r="H96" s="126">
        <v>130</v>
      </c>
      <c r="I96" s="23">
        <v>130</v>
      </c>
      <c r="J96" s="24">
        <v>1</v>
      </c>
      <c r="K96" s="25">
        <v>130</v>
      </c>
      <c r="L96" s="71">
        <v>130</v>
      </c>
      <c r="M96" s="72" t="s">
        <v>62</v>
      </c>
      <c r="N96" s="73" t="s">
        <v>62</v>
      </c>
    </row>
    <row r="97" spans="1:14" ht="12">
      <c r="A97" s="81">
        <v>96</v>
      </c>
      <c r="B97" s="83">
        <v>95</v>
      </c>
      <c r="C97" s="21" t="s">
        <v>688</v>
      </c>
      <c r="D97" s="21" t="s">
        <v>689</v>
      </c>
      <c r="E97" s="21"/>
      <c r="F97" s="29" t="s">
        <v>690</v>
      </c>
      <c r="G97" s="124"/>
      <c r="H97" s="126">
        <v>130</v>
      </c>
      <c r="I97" s="23">
        <v>130</v>
      </c>
      <c r="J97" s="24">
        <v>1</v>
      </c>
      <c r="K97" s="25">
        <v>130</v>
      </c>
      <c r="L97" s="71" t="s">
        <v>62</v>
      </c>
      <c r="M97" s="72" t="s">
        <v>62</v>
      </c>
      <c r="N97" s="73">
        <v>130</v>
      </c>
    </row>
    <row r="98" spans="1:14" ht="12">
      <c r="A98" s="81">
        <v>97</v>
      </c>
      <c r="B98" s="83">
        <v>96</v>
      </c>
      <c r="C98" s="21" t="s">
        <v>748</v>
      </c>
      <c r="D98" s="21" t="s">
        <v>113</v>
      </c>
      <c r="E98" s="21" t="s">
        <v>749</v>
      </c>
      <c r="F98" s="29" t="s">
        <v>645</v>
      </c>
      <c r="G98" s="124"/>
      <c r="H98" s="126">
        <v>130</v>
      </c>
      <c r="I98" s="23">
        <v>130</v>
      </c>
      <c r="J98" s="24">
        <v>1</v>
      </c>
      <c r="K98" s="25">
        <v>130</v>
      </c>
      <c r="L98" s="71" t="s">
        <v>62</v>
      </c>
      <c r="M98" s="72" t="s">
        <v>62</v>
      </c>
      <c r="N98" s="73">
        <v>130</v>
      </c>
    </row>
    <row r="99" spans="1:14" ht="12">
      <c r="A99" s="81">
        <v>98</v>
      </c>
      <c r="B99" s="83">
        <v>97</v>
      </c>
      <c r="C99" s="21" t="s">
        <v>691</v>
      </c>
      <c r="D99" s="21" t="s">
        <v>692</v>
      </c>
      <c r="E99" s="21"/>
      <c r="F99" s="29" t="s">
        <v>690</v>
      </c>
      <c r="G99" s="124"/>
      <c r="H99" s="126">
        <v>130</v>
      </c>
      <c r="I99" s="23">
        <v>130</v>
      </c>
      <c r="J99" s="24">
        <v>1</v>
      </c>
      <c r="K99" s="25">
        <v>130</v>
      </c>
      <c r="L99" s="71" t="s">
        <v>62</v>
      </c>
      <c r="M99" s="72" t="s">
        <v>62</v>
      </c>
      <c r="N99" s="73">
        <v>130</v>
      </c>
    </row>
    <row r="100" spans="1:14" ht="12">
      <c r="A100" s="81">
        <v>99</v>
      </c>
      <c r="B100" s="83">
        <v>98</v>
      </c>
      <c r="C100" s="21" t="s">
        <v>695</v>
      </c>
      <c r="D100" s="21" t="s">
        <v>696</v>
      </c>
      <c r="E100" s="21"/>
      <c r="F100" s="29" t="s">
        <v>690</v>
      </c>
      <c r="G100" s="124"/>
      <c r="H100" s="126">
        <v>130</v>
      </c>
      <c r="I100" s="23">
        <v>130</v>
      </c>
      <c r="J100" s="24">
        <v>1</v>
      </c>
      <c r="K100" s="25">
        <v>130</v>
      </c>
      <c r="L100" s="71" t="s">
        <v>62</v>
      </c>
      <c r="M100" s="72" t="s">
        <v>62</v>
      </c>
      <c r="N100" s="73">
        <v>130</v>
      </c>
    </row>
    <row r="101" spans="1:14" ht="12">
      <c r="A101" s="81">
        <v>100</v>
      </c>
      <c r="B101" s="83">
        <v>99</v>
      </c>
      <c r="C101" s="21" t="s">
        <v>752</v>
      </c>
      <c r="D101" s="21" t="s">
        <v>753</v>
      </c>
      <c r="E101" s="21" t="s">
        <v>749</v>
      </c>
      <c r="F101" s="29" t="s">
        <v>645</v>
      </c>
      <c r="G101" s="124"/>
      <c r="H101" s="126">
        <v>130</v>
      </c>
      <c r="I101" s="23">
        <v>130</v>
      </c>
      <c r="J101" s="24">
        <v>1</v>
      </c>
      <c r="K101" s="25">
        <v>130</v>
      </c>
      <c r="L101" s="71" t="s">
        <v>62</v>
      </c>
      <c r="M101" s="72" t="s">
        <v>62</v>
      </c>
      <c r="N101" s="73">
        <v>130</v>
      </c>
    </row>
    <row r="102" spans="1:14" ht="12">
      <c r="A102" s="81">
        <v>101</v>
      </c>
      <c r="B102" s="83">
        <v>100</v>
      </c>
      <c r="C102" s="21" t="s">
        <v>750</v>
      </c>
      <c r="D102" s="21" t="s">
        <v>751</v>
      </c>
      <c r="E102" s="21" t="s">
        <v>749</v>
      </c>
      <c r="F102" s="29" t="s">
        <v>645</v>
      </c>
      <c r="G102" s="124"/>
      <c r="H102" s="126">
        <v>130</v>
      </c>
      <c r="I102" s="23">
        <v>130</v>
      </c>
      <c r="J102" s="24">
        <v>1</v>
      </c>
      <c r="K102" s="25">
        <v>130</v>
      </c>
      <c r="L102" s="71" t="s">
        <v>62</v>
      </c>
      <c r="M102" s="72" t="s">
        <v>62</v>
      </c>
      <c r="N102" s="73">
        <v>130</v>
      </c>
    </row>
    <row r="103" spans="1:14" ht="12">
      <c r="A103" s="81">
        <v>102</v>
      </c>
      <c r="B103" s="83">
        <v>101</v>
      </c>
      <c r="C103" s="21" t="s">
        <v>693</v>
      </c>
      <c r="D103" s="21" t="s">
        <v>694</v>
      </c>
      <c r="E103" s="21"/>
      <c r="F103" s="29" t="s">
        <v>690</v>
      </c>
      <c r="G103" s="124"/>
      <c r="H103" s="126">
        <v>130</v>
      </c>
      <c r="I103" s="23">
        <v>130</v>
      </c>
      <c r="J103" s="24">
        <v>1</v>
      </c>
      <c r="K103" s="25">
        <v>130</v>
      </c>
      <c r="L103" s="71" t="s">
        <v>62</v>
      </c>
      <c r="M103" s="72" t="s">
        <v>62</v>
      </c>
      <c r="N103" s="73">
        <v>130</v>
      </c>
    </row>
    <row r="104" spans="1:14" ht="12">
      <c r="A104" s="81">
        <v>103</v>
      </c>
      <c r="B104" s="83">
        <v>102</v>
      </c>
      <c r="C104" s="21" t="s">
        <v>264</v>
      </c>
      <c r="D104" s="21" t="s">
        <v>265</v>
      </c>
      <c r="E104" s="21"/>
      <c r="F104" s="29" t="s">
        <v>15</v>
      </c>
      <c r="G104" s="124"/>
      <c r="H104" s="126">
        <v>126.10807374443736</v>
      </c>
      <c r="I104" s="23">
        <v>126.10807374443736</v>
      </c>
      <c r="J104" s="24">
        <v>2</v>
      </c>
      <c r="K104" s="25">
        <v>63.05403687221868</v>
      </c>
      <c r="L104" s="71">
        <v>68.76923076923075</v>
      </c>
      <c r="M104" s="72">
        <v>57.33884297520662</v>
      </c>
      <c r="N104" s="73" t="s">
        <v>62</v>
      </c>
    </row>
    <row r="105" spans="1:14" ht="12">
      <c r="A105" s="81">
        <v>104</v>
      </c>
      <c r="B105" s="83">
        <v>104</v>
      </c>
      <c r="C105" s="21" t="s">
        <v>309</v>
      </c>
      <c r="D105" s="21" t="s">
        <v>310</v>
      </c>
      <c r="E105" s="21" t="s">
        <v>307</v>
      </c>
      <c r="F105" s="29" t="s">
        <v>308</v>
      </c>
      <c r="G105" s="124"/>
      <c r="H105" s="126">
        <v>122.85632549268908</v>
      </c>
      <c r="I105" s="23">
        <v>122.85632549268908</v>
      </c>
      <c r="J105" s="24">
        <v>2</v>
      </c>
      <c r="K105" s="25">
        <v>61.42816274634454</v>
      </c>
      <c r="L105" s="71">
        <v>40.153846153846104</v>
      </c>
      <c r="M105" s="72">
        <v>82.70247933884298</v>
      </c>
      <c r="N105" s="73" t="s">
        <v>62</v>
      </c>
    </row>
    <row r="106" spans="1:14" ht="12">
      <c r="A106" s="81">
        <v>105</v>
      </c>
      <c r="B106" s="83">
        <v>105</v>
      </c>
      <c r="C106" s="21" t="s">
        <v>199</v>
      </c>
      <c r="D106" s="21" t="s">
        <v>200</v>
      </c>
      <c r="E106" s="21"/>
      <c r="F106" s="29" t="s">
        <v>15</v>
      </c>
      <c r="G106" s="124"/>
      <c r="H106" s="126">
        <v>120</v>
      </c>
      <c r="I106" s="23">
        <v>120</v>
      </c>
      <c r="J106" s="24">
        <v>1</v>
      </c>
      <c r="K106" s="25">
        <v>120</v>
      </c>
      <c r="L106" s="71">
        <v>120</v>
      </c>
      <c r="M106" s="72" t="s">
        <v>62</v>
      </c>
      <c r="N106" s="73" t="s">
        <v>62</v>
      </c>
    </row>
    <row r="107" spans="1:14" ht="12">
      <c r="A107" s="81">
        <v>106</v>
      </c>
      <c r="B107" s="83">
        <v>106</v>
      </c>
      <c r="C107" s="21" t="s">
        <v>643</v>
      </c>
      <c r="D107" s="21" t="s">
        <v>644</v>
      </c>
      <c r="E107" s="21"/>
      <c r="F107" s="29" t="s">
        <v>645</v>
      </c>
      <c r="G107" s="124"/>
      <c r="H107" s="126">
        <v>120</v>
      </c>
      <c r="I107" s="23">
        <v>120</v>
      </c>
      <c r="J107" s="24">
        <v>1</v>
      </c>
      <c r="K107" s="25">
        <v>120</v>
      </c>
      <c r="L107" s="71" t="s">
        <v>62</v>
      </c>
      <c r="M107" s="72" t="s">
        <v>62</v>
      </c>
      <c r="N107" s="73">
        <v>120</v>
      </c>
    </row>
    <row r="108" spans="1:14" ht="12">
      <c r="A108" s="81">
        <v>107</v>
      </c>
      <c r="B108" s="83">
        <v>107</v>
      </c>
      <c r="C108" s="21" t="s">
        <v>795</v>
      </c>
      <c r="D108" s="21"/>
      <c r="E108" s="21"/>
      <c r="F108" s="29" t="s">
        <v>645</v>
      </c>
      <c r="G108" s="124"/>
      <c r="H108" s="126">
        <v>120</v>
      </c>
      <c r="I108" s="23">
        <v>120</v>
      </c>
      <c r="J108" s="24">
        <v>1</v>
      </c>
      <c r="K108" s="25">
        <v>120</v>
      </c>
      <c r="L108" s="71" t="s">
        <v>62</v>
      </c>
      <c r="M108" s="72" t="s">
        <v>62</v>
      </c>
      <c r="N108" s="73">
        <v>120</v>
      </c>
    </row>
    <row r="109" spans="1:14" ht="12">
      <c r="A109" s="81">
        <v>108</v>
      </c>
      <c r="B109" s="83">
        <v>108</v>
      </c>
      <c r="C109" s="21" t="s">
        <v>759</v>
      </c>
      <c r="D109" s="21" t="s">
        <v>716</v>
      </c>
      <c r="E109" s="21"/>
      <c r="F109" s="29" t="s">
        <v>150</v>
      </c>
      <c r="G109" s="124"/>
      <c r="H109" s="126">
        <v>120</v>
      </c>
      <c r="I109" s="23">
        <v>120</v>
      </c>
      <c r="J109" s="24">
        <v>1</v>
      </c>
      <c r="K109" s="25">
        <v>120</v>
      </c>
      <c r="L109" s="71" t="s">
        <v>62</v>
      </c>
      <c r="M109" s="72" t="s">
        <v>62</v>
      </c>
      <c r="N109" s="73">
        <v>120</v>
      </c>
    </row>
    <row r="110" spans="1:14" ht="12">
      <c r="A110" s="81">
        <v>109</v>
      </c>
      <c r="B110" s="83">
        <v>109</v>
      </c>
      <c r="C110" s="21" t="s">
        <v>756</v>
      </c>
      <c r="D110" s="21" t="s">
        <v>757</v>
      </c>
      <c r="E110" s="21"/>
      <c r="F110" s="29" t="s">
        <v>150</v>
      </c>
      <c r="G110" s="124"/>
      <c r="H110" s="126">
        <v>120</v>
      </c>
      <c r="I110" s="23">
        <v>120</v>
      </c>
      <c r="J110" s="24">
        <v>1</v>
      </c>
      <c r="K110" s="25">
        <v>120</v>
      </c>
      <c r="L110" s="71" t="s">
        <v>62</v>
      </c>
      <c r="M110" s="72" t="s">
        <v>62</v>
      </c>
      <c r="N110" s="73">
        <v>120</v>
      </c>
    </row>
    <row r="111" spans="1:14" ht="12">
      <c r="A111" s="81">
        <v>110</v>
      </c>
      <c r="B111" s="83">
        <v>110</v>
      </c>
      <c r="C111" s="21" t="s">
        <v>697</v>
      </c>
      <c r="D111" s="21"/>
      <c r="E111" s="21"/>
      <c r="F111" s="29" t="s">
        <v>15</v>
      </c>
      <c r="G111" s="124"/>
      <c r="H111" s="126">
        <v>120</v>
      </c>
      <c r="I111" s="23">
        <v>120</v>
      </c>
      <c r="J111" s="24">
        <v>1</v>
      </c>
      <c r="K111" s="25">
        <v>120</v>
      </c>
      <c r="L111" s="71" t="s">
        <v>62</v>
      </c>
      <c r="M111" s="72" t="s">
        <v>62</v>
      </c>
      <c r="N111" s="73">
        <v>120</v>
      </c>
    </row>
    <row r="112" spans="1:14" ht="12">
      <c r="A112" s="81">
        <v>111</v>
      </c>
      <c r="B112" s="83">
        <v>111</v>
      </c>
      <c r="C112" s="21" t="s">
        <v>699</v>
      </c>
      <c r="D112" s="21"/>
      <c r="E112" s="21"/>
      <c r="F112" s="29" t="s">
        <v>15</v>
      </c>
      <c r="G112" s="124"/>
      <c r="H112" s="126">
        <v>120</v>
      </c>
      <c r="I112" s="23">
        <v>120</v>
      </c>
      <c r="J112" s="24">
        <v>1</v>
      </c>
      <c r="K112" s="25">
        <v>120</v>
      </c>
      <c r="L112" s="71" t="s">
        <v>62</v>
      </c>
      <c r="M112" s="72" t="s">
        <v>62</v>
      </c>
      <c r="N112" s="73">
        <v>120</v>
      </c>
    </row>
    <row r="113" spans="1:14" ht="12">
      <c r="A113" s="81">
        <v>112</v>
      </c>
      <c r="B113" s="83">
        <v>112</v>
      </c>
      <c r="C113" s="21" t="s">
        <v>794</v>
      </c>
      <c r="D113" s="21"/>
      <c r="E113" s="21"/>
      <c r="F113" s="29" t="s">
        <v>645</v>
      </c>
      <c r="G113" s="124"/>
      <c r="H113" s="126">
        <v>120</v>
      </c>
      <c r="I113" s="23">
        <v>120</v>
      </c>
      <c r="J113" s="24">
        <v>1</v>
      </c>
      <c r="K113" s="25">
        <v>120</v>
      </c>
      <c r="L113" s="71" t="s">
        <v>62</v>
      </c>
      <c r="M113" s="72" t="s">
        <v>62</v>
      </c>
      <c r="N113" s="73">
        <v>120</v>
      </c>
    </row>
    <row r="114" spans="1:14" ht="12">
      <c r="A114" s="81">
        <v>113</v>
      </c>
      <c r="B114" s="83">
        <v>113</v>
      </c>
      <c r="C114" s="21" t="s">
        <v>698</v>
      </c>
      <c r="D114" s="21"/>
      <c r="E114" s="21"/>
      <c r="F114" s="29" t="s">
        <v>15</v>
      </c>
      <c r="G114" s="124"/>
      <c r="H114" s="126">
        <v>120</v>
      </c>
      <c r="I114" s="23">
        <v>120</v>
      </c>
      <c r="J114" s="24">
        <v>1</v>
      </c>
      <c r="K114" s="25">
        <v>120</v>
      </c>
      <c r="L114" s="71" t="s">
        <v>62</v>
      </c>
      <c r="M114" s="72" t="s">
        <v>62</v>
      </c>
      <c r="N114" s="73">
        <v>120</v>
      </c>
    </row>
    <row r="115" spans="1:14" ht="12">
      <c r="A115" s="81">
        <v>114</v>
      </c>
      <c r="B115" s="83">
        <v>114</v>
      </c>
      <c r="C115" s="21" t="s">
        <v>758</v>
      </c>
      <c r="D115" s="21" t="s">
        <v>716</v>
      </c>
      <c r="E115" s="21"/>
      <c r="F115" s="29" t="s">
        <v>150</v>
      </c>
      <c r="G115" s="124"/>
      <c r="H115" s="126">
        <v>120</v>
      </c>
      <c r="I115" s="23">
        <v>120</v>
      </c>
      <c r="J115" s="24">
        <v>1</v>
      </c>
      <c r="K115" s="25">
        <v>120</v>
      </c>
      <c r="L115" s="71" t="s">
        <v>62</v>
      </c>
      <c r="M115" s="72" t="s">
        <v>62</v>
      </c>
      <c r="N115" s="73">
        <v>120</v>
      </c>
    </row>
    <row r="116" spans="1:14" ht="12">
      <c r="A116" s="81">
        <v>115</v>
      </c>
      <c r="B116" s="83">
        <v>121</v>
      </c>
      <c r="C116" s="21" t="s">
        <v>361</v>
      </c>
      <c r="D116" s="21" t="s">
        <v>362</v>
      </c>
      <c r="E116" s="21"/>
      <c r="F116" s="29" t="s">
        <v>15</v>
      </c>
      <c r="G116" s="124"/>
      <c r="H116" s="126">
        <v>117.49062301335024</v>
      </c>
      <c r="I116" s="23">
        <v>117.49062301335024</v>
      </c>
      <c r="J116" s="24">
        <v>3</v>
      </c>
      <c r="K116" s="25">
        <v>39.16354100445008</v>
      </c>
      <c r="L116" s="71">
        <v>9.153846153846105</v>
      </c>
      <c r="M116" s="72">
        <v>36.58677685950414</v>
      </c>
      <c r="N116" s="73">
        <v>71.75</v>
      </c>
    </row>
    <row r="117" spans="1:14" ht="12">
      <c r="A117" s="81">
        <v>116</v>
      </c>
      <c r="B117" s="83">
        <v>115</v>
      </c>
      <c r="C117" s="21" t="s">
        <v>396</v>
      </c>
      <c r="D117" s="21" t="s">
        <v>397</v>
      </c>
      <c r="E117" s="21"/>
      <c r="F117" s="29" t="s">
        <v>15</v>
      </c>
      <c r="G117" s="124"/>
      <c r="H117" s="126">
        <v>117.39732994278447</v>
      </c>
      <c r="I117" s="23">
        <v>117.39732994278447</v>
      </c>
      <c r="J117" s="24">
        <v>2</v>
      </c>
      <c r="K117" s="25">
        <v>58.69866497139223</v>
      </c>
      <c r="L117" s="71">
        <v>37.769230769230745</v>
      </c>
      <c r="M117" s="72">
        <v>79.62809917355372</v>
      </c>
      <c r="N117" s="73" t="s">
        <v>62</v>
      </c>
    </row>
    <row r="118" spans="1:14" ht="12">
      <c r="A118" s="81">
        <v>117</v>
      </c>
      <c r="B118" s="83">
        <v>116</v>
      </c>
      <c r="C118" s="21" t="s">
        <v>402</v>
      </c>
      <c r="D118" s="21" t="s">
        <v>403</v>
      </c>
      <c r="E118" s="21"/>
      <c r="F118" s="29" t="s">
        <v>15</v>
      </c>
      <c r="G118" s="124"/>
      <c r="H118" s="126">
        <v>114.85505403687219</v>
      </c>
      <c r="I118" s="23">
        <v>114.85505403687219</v>
      </c>
      <c r="J118" s="24">
        <v>2</v>
      </c>
      <c r="K118" s="25">
        <v>57.427527018436095</v>
      </c>
      <c r="L118" s="71">
        <v>30.615384615384592</v>
      </c>
      <c r="M118" s="72">
        <v>84.2396694214876</v>
      </c>
      <c r="N118" s="73" t="s">
        <v>62</v>
      </c>
    </row>
    <row r="119" spans="1:14" ht="12">
      <c r="A119" s="81">
        <v>118</v>
      </c>
      <c r="B119" s="83">
        <v>117</v>
      </c>
      <c r="C119" s="21" t="s">
        <v>543</v>
      </c>
      <c r="D119" s="21" t="s">
        <v>544</v>
      </c>
      <c r="E119" s="21"/>
      <c r="F119" s="29" t="s">
        <v>15</v>
      </c>
      <c r="G119" s="124"/>
      <c r="H119" s="126">
        <v>114.42148760330579</v>
      </c>
      <c r="I119" s="23">
        <v>114.42148760330579</v>
      </c>
      <c r="J119" s="24">
        <v>2</v>
      </c>
      <c r="K119" s="25">
        <v>57.210743801652896</v>
      </c>
      <c r="L119" s="71" t="s">
        <v>62</v>
      </c>
      <c r="M119" s="72">
        <v>50.42148760330579</v>
      </c>
      <c r="N119" s="73">
        <v>64</v>
      </c>
    </row>
    <row r="120" spans="1:14" ht="12">
      <c r="A120" s="81">
        <v>119</v>
      </c>
      <c r="B120" s="83">
        <v>118</v>
      </c>
      <c r="C120" s="21" t="s">
        <v>276</v>
      </c>
      <c r="D120" s="21" t="s">
        <v>277</v>
      </c>
      <c r="E120" s="21"/>
      <c r="F120" s="29" t="s">
        <v>15</v>
      </c>
      <c r="G120" s="124"/>
      <c r="H120" s="126">
        <v>113.574062301335</v>
      </c>
      <c r="I120" s="23">
        <v>113.574062301335</v>
      </c>
      <c r="J120" s="24">
        <v>2</v>
      </c>
      <c r="K120" s="25">
        <v>56.7870311506675</v>
      </c>
      <c r="L120" s="71">
        <v>61.615384615384585</v>
      </c>
      <c r="M120" s="72">
        <v>51.95867768595042</v>
      </c>
      <c r="N120" s="73" t="s">
        <v>62</v>
      </c>
    </row>
    <row r="121" spans="1:14" ht="12">
      <c r="A121" s="81">
        <v>120</v>
      </c>
      <c r="B121" s="83">
        <v>119</v>
      </c>
      <c r="C121" s="21" t="s">
        <v>280</v>
      </c>
      <c r="D121" s="21" t="s">
        <v>281</v>
      </c>
      <c r="E121" s="21"/>
      <c r="F121" s="29" t="s">
        <v>15</v>
      </c>
      <c r="G121" s="124"/>
      <c r="H121" s="126">
        <v>112.34202161474886</v>
      </c>
      <c r="I121" s="23">
        <v>112.34202161474886</v>
      </c>
      <c r="J121" s="24">
        <v>3</v>
      </c>
      <c r="K121" s="25">
        <v>37.44734053824962</v>
      </c>
      <c r="L121" s="71">
        <v>56.84615384615381</v>
      </c>
      <c r="M121" s="72">
        <v>53.49586776859505</v>
      </c>
      <c r="N121" s="73">
        <v>2</v>
      </c>
    </row>
    <row r="122" spans="1:14" ht="12">
      <c r="A122" s="81">
        <v>121</v>
      </c>
      <c r="B122" s="83">
        <v>120</v>
      </c>
      <c r="C122" s="21" t="s">
        <v>235</v>
      </c>
      <c r="D122" s="21" t="s">
        <v>236</v>
      </c>
      <c r="E122" s="21" t="s">
        <v>237</v>
      </c>
      <c r="F122" s="29" t="s">
        <v>238</v>
      </c>
      <c r="G122" s="124"/>
      <c r="H122" s="126">
        <v>110</v>
      </c>
      <c r="I122" s="23">
        <v>110</v>
      </c>
      <c r="J122" s="24">
        <v>1</v>
      </c>
      <c r="K122" s="25">
        <v>110</v>
      </c>
      <c r="L122" s="71">
        <v>110</v>
      </c>
      <c r="M122" s="72" t="s">
        <v>62</v>
      </c>
      <c r="N122" s="73" t="s">
        <v>62</v>
      </c>
    </row>
    <row r="123" spans="1:14" ht="12">
      <c r="A123" s="81">
        <v>122</v>
      </c>
      <c r="B123" s="83">
        <v>122</v>
      </c>
      <c r="C123" s="21" t="s">
        <v>322</v>
      </c>
      <c r="D123" s="21" t="s">
        <v>323</v>
      </c>
      <c r="E123" s="21" t="s">
        <v>321</v>
      </c>
      <c r="F123" s="29" t="s">
        <v>15</v>
      </c>
      <c r="G123" s="124"/>
      <c r="H123" s="126">
        <v>104.94214876033053</v>
      </c>
      <c r="I123" s="23">
        <v>104.94214876033053</v>
      </c>
      <c r="J123" s="24">
        <v>2</v>
      </c>
      <c r="K123" s="25">
        <v>52.47107438016526</v>
      </c>
      <c r="L123" s="71">
        <v>32.99999999999994</v>
      </c>
      <c r="M123" s="72">
        <v>71.94214876033058</v>
      </c>
      <c r="N123" s="73" t="s">
        <v>62</v>
      </c>
    </row>
    <row r="124" spans="1:14" ht="12">
      <c r="A124" s="81">
        <v>123</v>
      </c>
      <c r="B124" s="83">
        <v>123</v>
      </c>
      <c r="C124" s="21" t="s">
        <v>338</v>
      </c>
      <c r="D124" s="21" t="s">
        <v>339</v>
      </c>
      <c r="E124" s="21"/>
      <c r="F124" s="29" t="s">
        <v>153</v>
      </c>
      <c r="G124" s="124"/>
      <c r="H124" s="126">
        <v>103.85823267641445</v>
      </c>
      <c r="I124" s="23">
        <v>103.85823267641445</v>
      </c>
      <c r="J124" s="24">
        <v>2</v>
      </c>
      <c r="K124" s="25">
        <v>51.92911633820722</v>
      </c>
      <c r="L124" s="71">
        <v>23.46153846153841</v>
      </c>
      <c r="M124" s="72">
        <v>80.39669421487604</v>
      </c>
      <c r="N124" s="73" t="s">
        <v>62</v>
      </c>
    </row>
    <row r="125" spans="1:14" ht="12">
      <c r="A125" s="81">
        <v>124</v>
      </c>
      <c r="B125" s="83">
        <v>124</v>
      </c>
      <c r="C125" s="21" t="s">
        <v>56</v>
      </c>
      <c r="D125" s="21"/>
      <c r="E125" s="21" t="s">
        <v>245</v>
      </c>
      <c r="F125" s="29" t="s">
        <v>57</v>
      </c>
      <c r="G125" s="124"/>
      <c r="H125" s="126">
        <v>103.52320406865861</v>
      </c>
      <c r="I125" s="23">
        <v>103.52320406865861</v>
      </c>
      <c r="J125" s="24">
        <v>2</v>
      </c>
      <c r="K125" s="25">
        <v>51.76160203432931</v>
      </c>
      <c r="L125" s="71">
        <v>83.07692307692307</v>
      </c>
      <c r="M125" s="72">
        <v>20.44628099173555</v>
      </c>
      <c r="N125" s="73" t="s">
        <v>62</v>
      </c>
    </row>
    <row r="126" spans="1:14" ht="12">
      <c r="A126" s="81">
        <v>125</v>
      </c>
      <c r="B126" s="83">
        <v>125</v>
      </c>
      <c r="C126" s="21" t="s">
        <v>374</v>
      </c>
      <c r="D126" s="21" t="s">
        <v>375</v>
      </c>
      <c r="E126" s="21" t="s">
        <v>376</v>
      </c>
      <c r="F126" s="29" t="s">
        <v>183</v>
      </c>
      <c r="G126" s="124"/>
      <c r="H126" s="126">
        <v>100</v>
      </c>
      <c r="I126" s="23">
        <v>100</v>
      </c>
      <c r="J126" s="24">
        <v>1</v>
      </c>
      <c r="K126" s="25">
        <v>100</v>
      </c>
      <c r="L126" s="71">
        <v>100</v>
      </c>
      <c r="M126" s="72" t="s">
        <v>62</v>
      </c>
      <c r="N126" s="73" t="s">
        <v>62</v>
      </c>
    </row>
    <row r="127" spans="1:14" ht="12">
      <c r="A127" s="81">
        <v>126</v>
      </c>
      <c r="B127" s="83">
        <v>126</v>
      </c>
      <c r="C127" s="21" t="s">
        <v>797</v>
      </c>
      <c r="D127" s="21" t="s">
        <v>798</v>
      </c>
      <c r="E127" s="21"/>
      <c r="F127" s="29" t="s">
        <v>153</v>
      </c>
      <c r="G127" s="124"/>
      <c r="H127" s="126">
        <v>100</v>
      </c>
      <c r="I127" s="23">
        <v>100</v>
      </c>
      <c r="J127" s="24">
        <v>1</v>
      </c>
      <c r="K127" s="25">
        <v>100</v>
      </c>
      <c r="L127" s="71" t="s">
        <v>62</v>
      </c>
      <c r="M127" s="72" t="s">
        <v>62</v>
      </c>
      <c r="N127" s="73">
        <v>100</v>
      </c>
    </row>
    <row r="128" spans="1:14" ht="12">
      <c r="A128" s="81">
        <v>127</v>
      </c>
      <c r="B128" s="83">
        <v>127</v>
      </c>
      <c r="C128" s="21" t="s">
        <v>761</v>
      </c>
      <c r="D128" s="21"/>
      <c r="E128" s="21"/>
      <c r="F128" s="29" t="s">
        <v>762</v>
      </c>
      <c r="G128" s="124"/>
      <c r="H128" s="126">
        <v>100</v>
      </c>
      <c r="I128" s="23">
        <v>100</v>
      </c>
      <c r="J128" s="24">
        <v>1</v>
      </c>
      <c r="K128" s="25">
        <v>100</v>
      </c>
      <c r="L128" s="71" t="s">
        <v>62</v>
      </c>
      <c r="M128" s="72" t="s">
        <v>62</v>
      </c>
      <c r="N128" s="73">
        <v>100</v>
      </c>
    </row>
    <row r="129" spans="1:14" ht="12">
      <c r="A129" s="81">
        <v>128</v>
      </c>
      <c r="B129" s="83">
        <v>128</v>
      </c>
      <c r="C129" s="21" t="s">
        <v>767</v>
      </c>
      <c r="D129" s="21" t="s">
        <v>768</v>
      </c>
      <c r="E129" s="21"/>
      <c r="F129" s="29" t="s">
        <v>762</v>
      </c>
      <c r="G129" s="124"/>
      <c r="H129" s="126">
        <v>100</v>
      </c>
      <c r="I129" s="23">
        <v>100</v>
      </c>
      <c r="J129" s="24">
        <v>1</v>
      </c>
      <c r="K129" s="25">
        <v>100</v>
      </c>
      <c r="L129" s="71" t="s">
        <v>62</v>
      </c>
      <c r="M129" s="72" t="s">
        <v>62</v>
      </c>
      <c r="N129" s="73">
        <v>100</v>
      </c>
    </row>
    <row r="130" spans="1:14" ht="12">
      <c r="A130" s="81">
        <v>129</v>
      </c>
      <c r="B130" s="83">
        <v>129</v>
      </c>
      <c r="C130" s="21" t="s">
        <v>765</v>
      </c>
      <c r="D130" s="21"/>
      <c r="E130" s="21"/>
      <c r="F130" s="29" t="s">
        <v>766</v>
      </c>
      <c r="G130" s="124"/>
      <c r="H130" s="126">
        <v>100</v>
      </c>
      <c r="I130" s="23">
        <v>100</v>
      </c>
      <c r="J130" s="24">
        <v>1</v>
      </c>
      <c r="K130" s="25">
        <v>100</v>
      </c>
      <c r="L130" s="71" t="s">
        <v>62</v>
      </c>
      <c r="M130" s="72" t="s">
        <v>62</v>
      </c>
      <c r="N130" s="73">
        <v>100</v>
      </c>
    </row>
    <row r="131" spans="1:14" ht="12">
      <c r="A131" s="81">
        <v>130</v>
      </c>
      <c r="B131" s="83">
        <v>130</v>
      </c>
      <c r="C131" s="21" t="s">
        <v>417</v>
      </c>
      <c r="D131" s="21" t="s">
        <v>418</v>
      </c>
      <c r="E131" s="21"/>
      <c r="F131" s="29" t="s">
        <v>419</v>
      </c>
      <c r="G131" s="124"/>
      <c r="H131" s="126">
        <v>97</v>
      </c>
      <c r="I131" s="23">
        <v>97</v>
      </c>
      <c r="J131" s="24">
        <v>2</v>
      </c>
      <c r="K131" s="25">
        <v>48.5</v>
      </c>
      <c r="L131" s="71">
        <v>1.9999999999999778</v>
      </c>
      <c r="M131" s="72" t="s">
        <v>62</v>
      </c>
      <c r="N131" s="73">
        <v>95</v>
      </c>
    </row>
    <row r="132" spans="1:14" ht="12">
      <c r="A132" s="81">
        <v>131</v>
      </c>
      <c r="B132" s="83">
        <v>131</v>
      </c>
      <c r="C132" s="21" t="s">
        <v>295</v>
      </c>
      <c r="D132" s="21" t="s">
        <v>296</v>
      </c>
      <c r="E132" s="21"/>
      <c r="F132" s="29" t="s">
        <v>153</v>
      </c>
      <c r="G132" s="124"/>
      <c r="H132" s="126">
        <v>95.42339478703111</v>
      </c>
      <c r="I132" s="23">
        <v>95.42339478703111</v>
      </c>
      <c r="J132" s="24">
        <v>2</v>
      </c>
      <c r="K132" s="25">
        <v>47.71169739351556</v>
      </c>
      <c r="L132" s="71">
        <v>47.307692307692264</v>
      </c>
      <c r="M132" s="72">
        <v>48.11570247933885</v>
      </c>
      <c r="N132" s="73" t="s">
        <v>62</v>
      </c>
    </row>
    <row r="133" spans="1:14" ht="12">
      <c r="A133" s="81">
        <v>132</v>
      </c>
      <c r="B133" s="83">
        <v>132</v>
      </c>
      <c r="C133" s="21" t="s">
        <v>800</v>
      </c>
      <c r="D133" s="21" t="s">
        <v>707</v>
      </c>
      <c r="E133" s="21"/>
      <c r="F133" s="29" t="s">
        <v>801</v>
      </c>
      <c r="G133" s="124"/>
      <c r="H133" s="126">
        <v>95</v>
      </c>
      <c r="I133" s="23">
        <v>95</v>
      </c>
      <c r="J133" s="24">
        <v>1</v>
      </c>
      <c r="K133" s="25">
        <v>95</v>
      </c>
      <c r="L133" s="71" t="s">
        <v>62</v>
      </c>
      <c r="M133" s="72" t="s">
        <v>62</v>
      </c>
      <c r="N133" s="73">
        <v>95</v>
      </c>
    </row>
    <row r="134" spans="1:14" ht="12">
      <c r="A134" s="81">
        <v>133</v>
      </c>
      <c r="B134" s="83">
        <v>133</v>
      </c>
      <c r="C134" s="21" t="s">
        <v>646</v>
      </c>
      <c r="D134" s="21"/>
      <c r="E134" s="21" t="s">
        <v>647</v>
      </c>
      <c r="F134" s="29" t="s">
        <v>150</v>
      </c>
      <c r="G134" s="124"/>
      <c r="H134" s="126">
        <v>95</v>
      </c>
      <c r="I134" s="23">
        <v>95</v>
      </c>
      <c r="J134" s="24">
        <v>1</v>
      </c>
      <c r="K134" s="25">
        <v>95</v>
      </c>
      <c r="L134" s="71" t="s">
        <v>62</v>
      </c>
      <c r="M134" s="72" t="s">
        <v>62</v>
      </c>
      <c r="N134" s="73">
        <v>95</v>
      </c>
    </row>
    <row r="135" spans="1:14" ht="12">
      <c r="A135" s="81">
        <v>134</v>
      </c>
      <c r="B135" s="83">
        <v>134</v>
      </c>
      <c r="C135" s="21" t="s">
        <v>709</v>
      </c>
      <c r="D135" s="21" t="s">
        <v>318</v>
      </c>
      <c r="E135" s="21"/>
      <c r="F135" s="29" t="s">
        <v>15</v>
      </c>
      <c r="G135" s="124"/>
      <c r="H135" s="126">
        <v>95</v>
      </c>
      <c r="I135" s="23">
        <v>95</v>
      </c>
      <c r="J135" s="24">
        <v>1</v>
      </c>
      <c r="K135" s="25">
        <v>95</v>
      </c>
      <c r="L135" s="71" t="s">
        <v>62</v>
      </c>
      <c r="M135" s="72" t="s">
        <v>62</v>
      </c>
      <c r="N135" s="73">
        <v>95</v>
      </c>
    </row>
    <row r="136" spans="1:14" ht="12">
      <c r="A136" s="81">
        <v>135</v>
      </c>
      <c r="B136" s="83">
        <v>135</v>
      </c>
      <c r="C136" s="21" t="s">
        <v>710</v>
      </c>
      <c r="D136" s="21" t="s">
        <v>711</v>
      </c>
      <c r="E136" s="21"/>
      <c r="F136" s="29" t="s">
        <v>153</v>
      </c>
      <c r="G136" s="124"/>
      <c r="H136" s="126">
        <v>95</v>
      </c>
      <c r="I136" s="23">
        <v>95</v>
      </c>
      <c r="J136" s="24">
        <v>1</v>
      </c>
      <c r="K136" s="25">
        <v>95</v>
      </c>
      <c r="L136" s="71" t="s">
        <v>62</v>
      </c>
      <c r="M136" s="72" t="s">
        <v>62</v>
      </c>
      <c r="N136" s="73">
        <v>95</v>
      </c>
    </row>
    <row r="137" spans="1:14" ht="12">
      <c r="A137" s="81">
        <v>136</v>
      </c>
      <c r="B137" s="83">
        <v>136</v>
      </c>
      <c r="C137" s="21" t="s">
        <v>770</v>
      </c>
      <c r="D137" s="21"/>
      <c r="E137" s="21"/>
      <c r="F137" s="29" t="s">
        <v>150</v>
      </c>
      <c r="G137" s="124"/>
      <c r="H137" s="126">
        <v>95</v>
      </c>
      <c r="I137" s="23">
        <v>95</v>
      </c>
      <c r="J137" s="24">
        <v>1</v>
      </c>
      <c r="K137" s="25">
        <v>95</v>
      </c>
      <c r="L137" s="71" t="s">
        <v>62</v>
      </c>
      <c r="M137" s="72" t="s">
        <v>62</v>
      </c>
      <c r="N137" s="73">
        <v>95</v>
      </c>
    </row>
    <row r="138" spans="1:14" ht="12">
      <c r="A138" s="81">
        <v>137</v>
      </c>
      <c r="B138" s="83">
        <v>137</v>
      </c>
      <c r="C138" s="21" t="s">
        <v>772</v>
      </c>
      <c r="D138" s="21"/>
      <c r="E138" s="21"/>
      <c r="F138" s="29" t="s">
        <v>150</v>
      </c>
      <c r="G138" s="124"/>
      <c r="H138" s="126">
        <v>95</v>
      </c>
      <c r="I138" s="23">
        <v>95</v>
      </c>
      <c r="J138" s="24">
        <v>1</v>
      </c>
      <c r="K138" s="25">
        <v>95</v>
      </c>
      <c r="L138" s="71" t="s">
        <v>62</v>
      </c>
      <c r="M138" s="72" t="s">
        <v>62</v>
      </c>
      <c r="N138" s="73">
        <v>95</v>
      </c>
    </row>
    <row r="139" spans="1:14" ht="12">
      <c r="A139" s="81">
        <v>138</v>
      </c>
      <c r="B139" s="83">
        <v>138</v>
      </c>
      <c r="C139" s="21" t="s">
        <v>771</v>
      </c>
      <c r="D139" s="21"/>
      <c r="E139" s="21"/>
      <c r="F139" s="29" t="s">
        <v>150</v>
      </c>
      <c r="G139" s="124"/>
      <c r="H139" s="126">
        <v>95</v>
      </c>
      <c r="I139" s="23">
        <v>95</v>
      </c>
      <c r="J139" s="24">
        <v>1</v>
      </c>
      <c r="K139" s="25">
        <v>95</v>
      </c>
      <c r="L139" s="71" t="s">
        <v>62</v>
      </c>
      <c r="M139" s="72" t="s">
        <v>62</v>
      </c>
      <c r="N139" s="73">
        <v>95</v>
      </c>
    </row>
    <row r="140" spans="1:14" ht="12">
      <c r="A140" s="81">
        <v>139</v>
      </c>
      <c r="B140" s="83">
        <v>139</v>
      </c>
      <c r="C140" s="21" t="s">
        <v>329</v>
      </c>
      <c r="D140" s="21" t="s">
        <v>330</v>
      </c>
      <c r="E140" s="21"/>
      <c r="F140" s="29" t="s">
        <v>331</v>
      </c>
      <c r="G140" s="124"/>
      <c r="H140" s="126">
        <v>93.25556261919894</v>
      </c>
      <c r="I140" s="23">
        <v>93.25556261919894</v>
      </c>
      <c r="J140" s="24">
        <v>2</v>
      </c>
      <c r="K140" s="25">
        <v>46.62778130959947</v>
      </c>
      <c r="L140" s="71">
        <v>28.230769230769177</v>
      </c>
      <c r="M140" s="72">
        <v>65.02479338842976</v>
      </c>
      <c r="N140" s="73" t="s">
        <v>62</v>
      </c>
    </row>
    <row r="141" spans="1:14" ht="12">
      <c r="A141" s="81">
        <v>140</v>
      </c>
      <c r="B141" s="83">
        <v>140</v>
      </c>
      <c r="C141" s="21" t="s">
        <v>336</v>
      </c>
      <c r="D141" s="21" t="s">
        <v>337</v>
      </c>
      <c r="E141" s="21"/>
      <c r="F141" s="29" t="s">
        <v>15</v>
      </c>
      <c r="G141" s="124"/>
      <c r="H141" s="126">
        <v>93.09790209790205</v>
      </c>
      <c r="I141" s="23">
        <v>93.09790209790205</v>
      </c>
      <c r="J141" s="24">
        <v>2</v>
      </c>
      <c r="K141" s="25">
        <v>46.548951048951025</v>
      </c>
      <c r="L141" s="71">
        <v>23.46153846153841</v>
      </c>
      <c r="M141" s="72">
        <v>69.63636363636364</v>
      </c>
      <c r="N141" s="73" t="s">
        <v>62</v>
      </c>
    </row>
    <row r="142" spans="1:14" ht="12">
      <c r="A142" s="81">
        <v>141</v>
      </c>
      <c r="B142" s="83">
        <v>141</v>
      </c>
      <c r="C142" s="21" t="s">
        <v>211</v>
      </c>
      <c r="D142" s="21"/>
      <c r="E142" s="21"/>
      <c r="F142" s="29" t="s">
        <v>15</v>
      </c>
      <c r="G142" s="124"/>
      <c r="H142" s="126">
        <v>92.61538461538461</v>
      </c>
      <c r="I142" s="23">
        <v>92.61538461538461</v>
      </c>
      <c r="J142" s="24">
        <v>1</v>
      </c>
      <c r="K142" s="25">
        <v>92.61538461538461</v>
      </c>
      <c r="L142" s="71">
        <v>92.61538461538461</v>
      </c>
      <c r="M142" s="72" t="s">
        <v>62</v>
      </c>
      <c r="N142" s="73" t="s">
        <v>62</v>
      </c>
    </row>
    <row r="143" spans="1:14" ht="12">
      <c r="A143" s="81">
        <v>142</v>
      </c>
      <c r="B143" s="83">
        <v>142</v>
      </c>
      <c r="C143" s="21" t="s">
        <v>340</v>
      </c>
      <c r="D143" s="21" t="s">
        <v>341</v>
      </c>
      <c r="E143" s="21"/>
      <c r="F143" s="29" t="s">
        <v>15</v>
      </c>
      <c r="G143" s="124"/>
      <c r="H143" s="126">
        <v>89.94469167196435</v>
      </c>
      <c r="I143" s="23">
        <v>89.94469167196435</v>
      </c>
      <c r="J143" s="24">
        <v>2</v>
      </c>
      <c r="K143" s="25">
        <v>44.972345835982175</v>
      </c>
      <c r="L143" s="71">
        <v>21.076923076923027</v>
      </c>
      <c r="M143" s="72">
        <v>68.86776859504133</v>
      </c>
      <c r="N143" s="73" t="s">
        <v>62</v>
      </c>
    </row>
    <row r="144" spans="1:14" ht="12">
      <c r="A144" s="81">
        <v>143</v>
      </c>
      <c r="B144" s="83">
        <v>143</v>
      </c>
      <c r="C144" s="21" t="s">
        <v>479</v>
      </c>
      <c r="D144" s="21" t="s">
        <v>480</v>
      </c>
      <c r="E144" s="21" t="s">
        <v>481</v>
      </c>
      <c r="F144" s="29" t="s">
        <v>482</v>
      </c>
      <c r="G144" s="124"/>
      <c r="H144" s="126">
        <v>89.6198347107438</v>
      </c>
      <c r="I144" s="23">
        <v>89.6198347107438</v>
      </c>
      <c r="J144" s="24">
        <v>1</v>
      </c>
      <c r="K144" s="25">
        <v>89.6198347107438</v>
      </c>
      <c r="L144" s="71" t="s">
        <v>62</v>
      </c>
      <c r="M144" s="72">
        <v>89.6198347107438</v>
      </c>
      <c r="N144" s="73" t="s">
        <v>62</v>
      </c>
    </row>
    <row r="145" spans="1:14" ht="12">
      <c r="A145" s="81">
        <v>144</v>
      </c>
      <c r="B145" s="83">
        <v>144</v>
      </c>
      <c r="C145" s="21" t="s">
        <v>291</v>
      </c>
      <c r="D145" s="21" t="s">
        <v>292</v>
      </c>
      <c r="E145" s="21"/>
      <c r="F145" s="29" t="s">
        <v>15</v>
      </c>
      <c r="G145" s="124"/>
      <c r="H145" s="126">
        <v>88.58486967577873</v>
      </c>
      <c r="I145" s="23">
        <v>88.58486967577873</v>
      </c>
      <c r="J145" s="24">
        <v>2</v>
      </c>
      <c r="K145" s="25">
        <v>44.29243483788937</v>
      </c>
      <c r="L145" s="71">
        <v>49.69230769230765</v>
      </c>
      <c r="M145" s="72">
        <v>38.89256198347108</v>
      </c>
      <c r="N145" s="73" t="s">
        <v>62</v>
      </c>
    </row>
    <row r="146" spans="1:14" ht="12">
      <c r="A146" s="81">
        <v>145</v>
      </c>
      <c r="B146" s="83">
        <v>145</v>
      </c>
      <c r="C146" s="21" t="s">
        <v>429</v>
      </c>
      <c r="D146" s="21" t="s">
        <v>430</v>
      </c>
      <c r="E146" s="21"/>
      <c r="F146" s="29" t="s">
        <v>431</v>
      </c>
      <c r="G146" s="124"/>
      <c r="H146" s="126">
        <v>88.08264462809917</v>
      </c>
      <c r="I146" s="23">
        <v>88.08264462809917</v>
      </c>
      <c r="J146" s="24">
        <v>1</v>
      </c>
      <c r="K146" s="25">
        <v>88.08264462809917</v>
      </c>
      <c r="L146" s="71" t="s">
        <v>62</v>
      </c>
      <c r="M146" s="72">
        <v>88.08264462809917</v>
      </c>
      <c r="N146" s="73" t="s">
        <v>62</v>
      </c>
    </row>
    <row r="147" spans="1:14" ht="12">
      <c r="A147" s="81">
        <v>146</v>
      </c>
      <c r="B147" s="83">
        <v>146</v>
      </c>
      <c r="C147" s="21" t="s">
        <v>216</v>
      </c>
      <c r="D147" s="21"/>
      <c r="E147" s="21"/>
      <c r="F147" s="29" t="s">
        <v>15</v>
      </c>
      <c r="G147" s="124"/>
      <c r="H147" s="126">
        <v>87.84615384615384</v>
      </c>
      <c r="I147" s="23">
        <v>87.84615384615384</v>
      </c>
      <c r="J147" s="24">
        <v>1</v>
      </c>
      <c r="K147" s="25">
        <v>87.84615384615384</v>
      </c>
      <c r="L147" s="71">
        <v>87.84615384615384</v>
      </c>
      <c r="M147" s="72" t="s">
        <v>62</v>
      </c>
      <c r="N147" s="73" t="s">
        <v>62</v>
      </c>
    </row>
    <row r="148" spans="1:14" ht="12">
      <c r="A148" s="81">
        <v>147</v>
      </c>
      <c r="B148" s="83">
        <v>147</v>
      </c>
      <c r="C148" s="21" t="s">
        <v>217</v>
      </c>
      <c r="D148" s="21"/>
      <c r="E148" s="21"/>
      <c r="F148" s="29" t="s">
        <v>15</v>
      </c>
      <c r="G148" s="124"/>
      <c r="H148" s="126">
        <v>87.84615384615384</v>
      </c>
      <c r="I148" s="23">
        <v>87.84615384615384</v>
      </c>
      <c r="J148" s="24">
        <v>1</v>
      </c>
      <c r="K148" s="25">
        <v>87.84615384615384</v>
      </c>
      <c r="L148" s="71">
        <v>87.84615384615384</v>
      </c>
      <c r="M148" s="72" t="s">
        <v>62</v>
      </c>
      <c r="N148" s="73" t="s">
        <v>62</v>
      </c>
    </row>
    <row r="149" spans="1:14" ht="12">
      <c r="A149" s="81">
        <v>148</v>
      </c>
      <c r="B149" s="83">
        <v>148</v>
      </c>
      <c r="C149" s="21" t="s">
        <v>406</v>
      </c>
      <c r="D149" s="21" t="s">
        <v>407</v>
      </c>
      <c r="E149" s="21"/>
      <c r="F149" s="29" t="s">
        <v>15</v>
      </c>
      <c r="G149" s="124"/>
      <c r="H149" s="126">
        <v>87.46153846153844</v>
      </c>
      <c r="I149" s="23">
        <v>87.46153846153844</v>
      </c>
      <c r="J149" s="24">
        <v>2</v>
      </c>
      <c r="K149" s="25">
        <v>43.73076923076922</v>
      </c>
      <c r="L149" s="71">
        <v>23.46153846153844</v>
      </c>
      <c r="M149" s="72" t="s">
        <v>62</v>
      </c>
      <c r="N149" s="73">
        <v>64</v>
      </c>
    </row>
    <row r="150" spans="1:14" ht="12">
      <c r="A150" s="81">
        <v>149</v>
      </c>
      <c r="B150" s="83">
        <v>149</v>
      </c>
      <c r="C150" s="21" t="s">
        <v>454</v>
      </c>
      <c r="D150" s="21" t="s">
        <v>306</v>
      </c>
      <c r="E150" s="21" t="s">
        <v>307</v>
      </c>
      <c r="F150" s="29" t="s">
        <v>308</v>
      </c>
      <c r="G150" s="124"/>
      <c r="H150" s="126">
        <v>86.73235855054033</v>
      </c>
      <c r="I150" s="23">
        <v>86.73235855054033</v>
      </c>
      <c r="J150" s="24">
        <v>2</v>
      </c>
      <c r="K150" s="25">
        <v>43.36617927527016</v>
      </c>
      <c r="L150" s="71">
        <v>40.153846153846104</v>
      </c>
      <c r="M150" s="72">
        <v>46.57851239669422</v>
      </c>
      <c r="N150" s="73" t="s">
        <v>62</v>
      </c>
    </row>
    <row r="151" spans="1:14" ht="12">
      <c r="A151" s="81">
        <v>150</v>
      </c>
      <c r="B151" s="83">
        <v>150</v>
      </c>
      <c r="C151" s="21" t="s">
        <v>67</v>
      </c>
      <c r="D151" s="21" t="s">
        <v>86</v>
      </c>
      <c r="E151" s="21"/>
      <c r="F151" s="29" t="s">
        <v>6</v>
      </c>
      <c r="G151" s="124"/>
      <c r="H151" s="126">
        <v>85.00826446280992</v>
      </c>
      <c r="I151" s="23">
        <v>85.00826446280992</v>
      </c>
      <c r="J151" s="24">
        <v>1</v>
      </c>
      <c r="K151" s="25">
        <v>85.00826446280992</v>
      </c>
      <c r="L151" s="71" t="s">
        <v>62</v>
      </c>
      <c r="M151" s="72">
        <v>85.00826446280992</v>
      </c>
      <c r="N151" s="73" t="s">
        <v>62</v>
      </c>
    </row>
    <row r="152" spans="1:14" ht="12">
      <c r="A152" s="81">
        <v>151</v>
      </c>
      <c r="B152" s="83">
        <v>151</v>
      </c>
      <c r="C152" s="21" t="s">
        <v>648</v>
      </c>
      <c r="D152" s="21" t="s">
        <v>649</v>
      </c>
      <c r="E152" s="21"/>
      <c r="F152" s="29" t="s">
        <v>150</v>
      </c>
      <c r="G152" s="124"/>
      <c r="H152" s="126">
        <v>84.66666666666667</v>
      </c>
      <c r="I152" s="23">
        <v>84.66666666666667</v>
      </c>
      <c r="J152" s="24">
        <v>1</v>
      </c>
      <c r="K152" s="25">
        <v>84.66666666666667</v>
      </c>
      <c r="L152" s="71" t="s">
        <v>62</v>
      </c>
      <c r="M152" s="72" t="s">
        <v>62</v>
      </c>
      <c r="N152" s="73">
        <v>84.66666666666667</v>
      </c>
    </row>
    <row r="153" spans="1:14" ht="12">
      <c r="A153" s="81">
        <v>152</v>
      </c>
      <c r="B153" s="83">
        <v>152</v>
      </c>
      <c r="C153" s="21" t="s">
        <v>270</v>
      </c>
      <c r="D153" s="21" t="s">
        <v>271</v>
      </c>
      <c r="E153" s="21"/>
      <c r="F153" s="29" t="s">
        <v>15</v>
      </c>
      <c r="G153" s="124"/>
      <c r="H153" s="126">
        <v>83.6776859504132</v>
      </c>
      <c r="I153" s="23">
        <v>83.6776859504132</v>
      </c>
      <c r="J153" s="24">
        <v>2</v>
      </c>
      <c r="K153" s="25">
        <v>41.8388429752066</v>
      </c>
      <c r="L153" s="71">
        <v>64</v>
      </c>
      <c r="M153" s="72">
        <v>19.677685950413235</v>
      </c>
      <c r="N153" s="73" t="s">
        <v>62</v>
      </c>
    </row>
    <row r="154" spans="1:14" ht="12">
      <c r="A154" s="81">
        <v>153</v>
      </c>
      <c r="B154" s="83">
        <v>153</v>
      </c>
      <c r="C154" s="21" t="s">
        <v>243</v>
      </c>
      <c r="D154" s="21" t="s">
        <v>244</v>
      </c>
      <c r="E154" s="21" t="s">
        <v>245</v>
      </c>
      <c r="F154" s="29" t="s">
        <v>57</v>
      </c>
      <c r="G154" s="124"/>
      <c r="H154" s="126">
        <v>83.07692307692307</v>
      </c>
      <c r="I154" s="23">
        <v>83.07692307692307</v>
      </c>
      <c r="J154" s="24">
        <v>1</v>
      </c>
      <c r="K154" s="25">
        <v>83.07692307692307</v>
      </c>
      <c r="L154" s="71">
        <v>83.07692307692307</v>
      </c>
      <c r="M154" s="72" t="s">
        <v>62</v>
      </c>
      <c r="N154" s="73" t="s">
        <v>62</v>
      </c>
    </row>
    <row r="155" spans="1:14" ht="12">
      <c r="A155" s="81">
        <v>154</v>
      </c>
      <c r="B155" s="83">
        <v>154</v>
      </c>
      <c r="C155" s="21" t="s">
        <v>246</v>
      </c>
      <c r="D155" s="21" t="s">
        <v>247</v>
      </c>
      <c r="E155" s="21" t="s">
        <v>245</v>
      </c>
      <c r="F155" s="29" t="s">
        <v>57</v>
      </c>
      <c r="G155" s="124"/>
      <c r="H155" s="126">
        <v>80.69230769230768</v>
      </c>
      <c r="I155" s="23">
        <v>80.69230769230768</v>
      </c>
      <c r="J155" s="24">
        <v>1</v>
      </c>
      <c r="K155" s="25">
        <v>80.69230769230768</v>
      </c>
      <c r="L155" s="71">
        <v>80.69230769230768</v>
      </c>
      <c r="M155" s="72" t="s">
        <v>62</v>
      </c>
      <c r="N155" s="73" t="s">
        <v>62</v>
      </c>
    </row>
    <row r="156" spans="1:14" ht="12">
      <c r="A156" s="81">
        <v>155</v>
      </c>
      <c r="B156" s="83">
        <v>155</v>
      </c>
      <c r="C156" s="21" t="s">
        <v>248</v>
      </c>
      <c r="D156" s="21" t="s">
        <v>249</v>
      </c>
      <c r="E156" s="21" t="s">
        <v>245</v>
      </c>
      <c r="F156" s="29" t="s">
        <v>57</v>
      </c>
      <c r="G156" s="124"/>
      <c r="H156" s="126">
        <v>80.69230769230768</v>
      </c>
      <c r="I156" s="23">
        <v>80.69230769230768</v>
      </c>
      <c r="J156" s="24">
        <v>1</v>
      </c>
      <c r="K156" s="25">
        <v>80.69230769230768</v>
      </c>
      <c r="L156" s="71">
        <v>80.69230769230768</v>
      </c>
      <c r="M156" s="72" t="s">
        <v>62</v>
      </c>
      <c r="N156" s="73" t="s">
        <v>62</v>
      </c>
    </row>
    <row r="157" spans="1:14" ht="12">
      <c r="A157" s="81">
        <v>156</v>
      </c>
      <c r="B157" s="83">
        <v>156</v>
      </c>
      <c r="C157" s="21" t="s">
        <v>394</v>
      </c>
      <c r="D157" s="21" t="s">
        <v>395</v>
      </c>
      <c r="E157" s="21" t="s">
        <v>170</v>
      </c>
      <c r="F157" s="29" t="s">
        <v>15</v>
      </c>
      <c r="G157" s="124"/>
      <c r="H157" s="126">
        <v>79.20406865861409</v>
      </c>
      <c r="I157" s="23">
        <v>79.20406865861409</v>
      </c>
      <c r="J157" s="24">
        <v>2</v>
      </c>
      <c r="K157" s="25">
        <v>39.602034329307045</v>
      </c>
      <c r="L157" s="71">
        <v>44.9230769230769</v>
      </c>
      <c r="M157" s="72">
        <v>34.2809917355372</v>
      </c>
      <c r="N157" s="73" t="s">
        <v>62</v>
      </c>
    </row>
    <row r="158" spans="1:14" ht="12">
      <c r="A158" s="81">
        <v>157</v>
      </c>
      <c r="B158" s="83">
        <v>157</v>
      </c>
      <c r="C158" s="21" t="s">
        <v>408</v>
      </c>
      <c r="D158" s="21" t="s">
        <v>409</v>
      </c>
      <c r="E158" s="21"/>
      <c r="F158" s="29" t="s">
        <v>15</v>
      </c>
      <c r="G158" s="124"/>
      <c r="H158" s="126">
        <v>79.02670057215511</v>
      </c>
      <c r="I158" s="23">
        <v>79.02670057215511</v>
      </c>
      <c r="J158" s="24">
        <v>2</v>
      </c>
      <c r="K158" s="25">
        <v>39.513350286077554</v>
      </c>
      <c r="L158" s="71">
        <v>16.307692307692285</v>
      </c>
      <c r="M158" s="72">
        <v>62.719008264462815</v>
      </c>
      <c r="N158" s="73" t="s">
        <v>62</v>
      </c>
    </row>
    <row r="159" spans="1:14" ht="12">
      <c r="A159" s="81">
        <v>158</v>
      </c>
      <c r="B159" s="83">
        <v>158</v>
      </c>
      <c r="C159" s="21" t="s">
        <v>813</v>
      </c>
      <c r="D159" s="21" t="s">
        <v>437</v>
      </c>
      <c r="E159" s="21" t="s">
        <v>438</v>
      </c>
      <c r="F159" s="29" t="s">
        <v>439</v>
      </c>
      <c r="G159" s="124"/>
      <c r="H159" s="126">
        <v>78.85950413223141</v>
      </c>
      <c r="I159" s="23">
        <v>78.85950413223141</v>
      </c>
      <c r="J159" s="24">
        <v>1</v>
      </c>
      <c r="K159" s="25">
        <v>78.85950413223141</v>
      </c>
      <c r="L159" s="71" t="s">
        <v>62</v>
      </c>
      <c r="M159" s="72">
        <v>78.85950413223141</v>
      </c>
      <c r="N159" s="73" t="s">
        <v>62</v>
      </c>
    </row>
    <row r="160" spans="1:14" ht="12">
      <c r="A160" s="81">
        <v>159</v>
      </c>
      <c r="B160" s="83">
        <v>159</v>
      </c>
      <c r="C160" s="21" t="s">
        <v>386</v>
      </c>
      <c r="D160" s="21" t="s">
        <v>387</v>
      </c>
      <c r="E160" s="21"/>
      <c r="F160" s="29" t="s">
        <v>15</v>
      </c>
      <c r="G160" s="124"/>
      <c r="H160" s="126">
        <v>78.37635092180545</v>
      </c>
      <c r="I160" s="23">
        <v>78.37635092180545</v>
      </c>
      <c r="J160" s="24">
        <v>2</v>
      </c>
      <c r="K160" s="25">
        <v>39.18817546090273</v>
      </c>
      <c r="L160" s="71">
        <v>66.38461538461536</v>
      </c>
      <c r="M160" s="72">
        <v>11.991735537190095</v>
      </c>
      <c r="N160" s="73" t="s">
        <v>62</v>
      </c>
    </row>
    <row r="161" spans="1:14" ht="12">
      <c r="A161" s="81">
        <v>160</v>
      </c>
      <c r="B161" s="83">
        <v>160</v>
      </c>
      <c r="C161" s="21" t="s">
        <v>253</v>
      </c>
      <c r="D161" s="21" t="s">
        <v>254</v>
      </c>
      <c r="E161" s="21"/>
      <c r="F161" s="29" t="s">
        <v>15</v>
      </c>
      <c r="G161" s="124"/>
      <c r="H161" s="126">
        <v>75.9230769230769</v>
      </c>
      <c r="I161" s="23">
        <v>75.9230769230769</v>
      </c>
      <c r="J161" s="24">
        <v>1</v>
      </c>
      <c r="K161" s="25">
        <v>75.9230769230769</v>
      </c>
      <c r="L161" s="71">
        <v>75.9230769230769</v>
      </c>
      <c r="M161" s="72" t="s">
        <v>62</v>
      </c>
      <c r="N161" s="73" t="s">
        <v>62</v>
      </c>
    </row>
    <row r="162" spans="1:14" ht="12">
      <c r="A162" s="81">
        <v>161</v>
      </c>
      <c r="B162" s="83">
        <v>161</v>
      </c>
      <c r="C162" s="21" t="s">
        <v>353</v>
      </c>
      <c r="D162" s="21" t="s">
        <v>354</v>
      </c>
      <c r="E162" s="21"/>
      <c r="F162" s="29" t="s">
        <v>15</v>
      </c>
      <c r="G162" s="124"/>
      <c r="H162" s="126">
        <v>75.5384615384615</v>
      </c>
      <c r="I162" s="23">
        <v>75.5384615384615</v>
      </c>
      <c r="J162" s="24">
        <v>2</v>
      </c>
      <c r="K162" s="25">
        <v>37.76923076923075</v>
      </c>
      <c r="L162" s="71">
        <v>11.53846153846149</v>
      </c>
      <c r="M162" s="72" t="s">
        <v>62</v>
      </c>
      <c r="N162" s="73">
        <v>64</v>
      </c>
    </row>
    <row r="163" spans="1:14" ht="12">
      <c r="A163" s="81">
        <v>162</v>
      </c>
      <c r="B163" s="83">
        <v>162</v>
      </c>
      <c r="C163" s="21" t="s">
        <v>504</v>
      </c>
      <c r="D163" s="21" t="s">
        <v>505</v>
      </c>
      <c r="E163" s="21"/>
      <c r="F163" s="29" t="s">
        <v>506</v>
      </c>
      <c r="G163" s="124"/>
      <c r="H163" s="126">
        <v>74.24793388429752</v>
      </c>
      <c r="I163" s="23">
        <v>74.24793388429752</v>
      </c>
      <c r="J163" s="24">
        <v>1</v>
      </c>
      <c r="K163" s="25">
        <v>74.24793388429752</v>
      </c>
      <c r="L163" s="71" t="s">
        <v>62</v>
      </c>
      <c r="M163" s="72">
        <v>74.24793388429752</v>
      </c>
      <c r="N163" s="73" t="s">
        <v>62</v>
      </c>
    </row>
    <row r="164" spans="1:14" ht="12">
      <c r="A164" s="81">
        <v>163</v>
      </c>
      <c r="B164" s="83">
        <v>163</v>
      </c>
      <c r="C164" s="21" t="s">
        <v>558</v>
      </c>
      <c r="D164" s="21" t="s">
        <v>559</v>
      </c>
      <c r="E164" s="21"/>
      <c r="F164" s="29" t="s">
        <v>15</v>
      </c>
      <c r="G164" s="124"/>
      <c r="H164" s="126">
        <v>74.19834710743802</v>
      </c>
      <c r="I164" s="23">
        <v>74.19834710743802</v>
      </c>
      <c r="J164" s="24">
        <v>2</v>
      </c>
      <c r="K164" s="25">
        <v>37.09917355371901</v>
      </c>
      <c r="L164" s="71" t="s">
        <v>62</v>
      </c>
      <c r="M164" s="72">
        <v>41.198347107438025</v>
      </c>
      <c r="N164" s="73">
        <v>33</v>
      </c>
    </row>
    <row r="165" spans="1:14" ht="12">
      <c r="A165" s="81">
        <v>164</v>
      </c>
      <c r="B165" s="83">
        <v>164</v>
      </c>
      <c r="C165" s="21" t="s">
        <v>507</v>
      </c>
      <c r="D165" s="21" t="s">
        <v>508</v>
      </c>
      <c r="E165" s="21" t="s">
        <v>509</v>
      </c>
      <c r="F165" s="29" t="s">
        <v>183</v>
      </c>
      <c r="G165" s="124"/>
      <c r="H165" s="126">
        <v>73.47933884297521</v>
      </c>
      <c r="I165" s="23">
        <v>73.47933884297521</v>
      </c>
      <c r="J165" s="24">
        <v>1</v>
      </c>
      <c r="K165" s="25">
        <v>73.47933884297521</v>
      </c>
      <c r="L165" s="71" t="s">
        <v>62</v>
      </c>
      <c r="M165" s="72">
        <v>73.47933884297521</v>
      </c>
      <c r="N165" s="73" t="s">
        <v>62</v>
      </c>
    </row>
    <row r="166" spans="1:14" ht="12">
      <c r="A166" s="81">
        <v>165</v>
      </c>
      <c r="B166" s="83">
        <v>165</v>
      </c>
      <c r="C166" s="21" t="s">
        <v>510</v>
      </c>
      <c r="D166" s="21" t="s">
        <v>511</v>
      </c>
      <c r="E166" s="21"/>
      <c r="F166" s="29" t="s">
        <v>15</v>
      </c>
      <c r="G166" s="124"/>
      <c r="H166" s="126">
        <v>72.7107438016529</v>
      </c>
      <c r="I166" s="23">
        <v>72.7107438016529</v>
      </c>
      <c r="J166" s="24">
        <v>1</v>
      </c>
      <c r="K166" s="25">
        <v>72.7107438016529</v>
      </c>
      <c r="L166" s="71" t="s">
        <v>62</v>
      </c>
      <c r="M166" s="72">
        <v>72.7107438016529</v>
      </c>
      <c r="N166" s="73" t="s">
        <v>62</v>
      </c>
    </row>
    <row r="167" spans="1:14" ht="12">
      <c r="A167" s="81">
        <v>166</v>
      </c>
      <c r="B167" s="83">
        <v>166</v>
      </c>
      <c r="C167" s="21" t="s">
        <v>368</v>
      </c>
      <c r="D167" s="21" t="s">
        <v>369</v>
      </c>
      <c r="E167" s="21"/>
      <c r="F167" s="29" t="s">
        <v>153</v>
      </c>
      <c r="G167" s="124"/>
      <c r="H167" s="126">
        <v>72.48378893833434</v>
      </c>
      <c r="I167" s="23">
        <v>72.48378893833434</v>
      </c>
      <c r="J167" s="24">
        <v>2</v>
      </c>
      <c r="K167" s="25">
        <v>36.24189446916717</v>
      </c>
      <c r="L167" s="71">
        <v>4.384615384615335</v>
      </c>
      <c r="M167" s="72">
        <v>68.09917355371901</v>
      </c>
      <c r="N167" s="73" t="s">
        <v>62</v>
      </c>
    </row>
    <row r="168" spans="1:14" ht="12">
      <c r="A168" s="81">
        <v>167</v>
      </c>
      <c r="B168" s="83">
        <v>167</v>
      </c>
      <c r="C168" s="21" t="s">
        <v>715</v>
      </c>
      <c r="D168" s="21" t="s">
        <v>716</v>
      </c>
      <c r="E168" s="21"/>
      <c r="F168" s="29" t="s">
        <v>15</v>
      </c>
      <c r="G168" s="124"/>
      <c r="H168" s="126">
        <v>71.75</v>
      </c>
      <c r="I168" s="23">
        <v>71.75</v>
      </c>
      <c r="J168" s="24">
        <v>1</v>
      </c>
      <c r="K168" s="25">
        <v>71.75</v>
      </c>
      <c r="L168" s="71" t="s">
        <v>62</v>
      </c>
      <c r="M168" s="72" t="s">
        <v>62</v>
      </c>
      <c r="N168" s="73">
        <v>71.75</v>
      </c>
    </row>
    <row r="169" spans="1:14" ht="12">
      <c r="A169" s="81">
        <v>168</v>
      </c>
      <c r="B169" s="83">
        <v>168</v>
      </c>
      <c r="C169" s="21" t="s">
        <v>712</v>
      </c>
      <c r="D169" s="21"/>
      <c r="E169" s="21"/>
      <c r="F169" s="29" t="s">
        <v>15</v>
      </c>
      <c r="G169" s="124"/>
      <c r="H169" s="126">
        <v>71.75</v>
      </c>
      <c r="I169" s="23">
        <v>71.75</v>
      </c>
      <c r="J169" s="24">
        <v>1</v>
      </c>
      <c r="K169" s="25">
        <v>71.75</v>
      </c>
      <c r="L169" s="71" t="s">
        <v>62</v>
      </c>
      <c r="M169" s="72" t="s">
        <v>62</v>
      </c>
      <c r="N169" s="73">
        <v>71.75</v>
      </c>
    </row>
    <row r="170" spans="1:14" ht="12">
      <c r="A170" s="81">
        <v>169</v>
      </c>
      <c r="B170" s="83">
        <v>169</v>
      </c>
      <c r="C170" s="21" t="s">
        <v>713</v>
      </c>
      <c r="D170" s="21"/>
      <c r="E170" s="21"/>
      <c r="F170" s="29" t="s">
        <v>15</v>
      </c>
      <c r="G170" s="124"/>
      <c r="H170" s="126">
        <v>71.75</v>
      </c>
      <c r="I170" s="23">
        <v>71.75</v>
      </c>
      <c r="J170" s="24">
        <v>1</v>
      </c>
      <c r="K170" s="25">
        <v>71.75</v>
      </c>
      <c r="L170" s="71" t="s">
        <v>62</v>
      </c>
      <c r="M170" s="72" t="s">
        <v>62</v>
      </c>
      <c r="N170" s="73">
        <v>71.75</v>
      </c>
    </row>
    <row r="171" spans="1:14" ht="12">
      <c r="A171" s="81">
        <v>170</v>
      </c>
      <c r="B171" s="83">
        <v>170</v>
      </c>
      <c r="C171" s="21" t="s">
        <v>512</v>
      </c>
      <c r="D171" s="21" t="s">
        <v>513</v>
      </c>
      <c r="E171" s="21" t="s">
        <v>514</v>
      </c>
      <c r="F171" s="29" t="s">
        <v>15</v>
      </c>
      <c r="G171" s="124"/>
      <c r="H171" s="126">
        <v>71.17355371900827</v>
      </c>
      <c r="I171" s="23">
        <v>71.17355371900827</v>
      </c>
      <c r="J171" s="24">
        <v>1</v>
      </c>
      <c r="K171" s="25">
        <v>71.17355371900827</v>
      </c>
      <c r="L171" s="71" t="s">
        <v>62</v>
      </c>
      <c r="M171" s="72">
        <v>71.17355371900827</v>
      </c>
      <c r="N171" s="73" t="s">
        <v>62</v>
      </c>
    </row>
    <row r="172" spans="1:14" ht="12">
      <c r="A172" s="81">
        <v>171</v>
      </c>
      <c r="B172" s="83">
        <v>171</v>
      </c>
      <c r="C172" s="21" t="s">
        <v>515</v>
      </c>
      <c r="D172" s="21" t="s">
        <v>516</v>
      </c>
      <c r="E172" s="21" t="s">
        <v>517</v>
      </c>
      <c r="F172" s="29" t="s">
        <v>15</v>
      </c>
      <c r="G172" s="124"/>
      <c r="H172" s="126">
        <v>70.40495867768595</v>
      </c>
      <c r="I172" s="23">
        <v>70.40495867768595</v>
      </c>
      <c r="J172" s="24">
        <v>1</v>
      </c>
      <c r="K172" s="25">
        <v>70.40495867768595</v>
      </c>
      <c r="L172" s="71" t="s">
        <v>62</v>
      </c>
      <c r="M172" s="72">
        <v>70.40495867768595</v>
      </c>
      <c r="N172" s="73" t="s">
        <v>62</v>
      </c>
    </row>
    <row r="173" spans="1:14" ht="12">
      <c r="A173" s="81">
        <v>172</v>
      </c>
      <c r="B173" s="83">
        <v>172</v>
      </c>
      <c r="C173" s="21" t="s">
        <v>441</v>
      </c>
      <c r="D173" s="21" t="s">
        <v>442</v>
      </c>
      <c r="E173" s="21" t="s">
        <v>443</v>
      </c>
      <c r="F173" s="29" t="s">
        <v>15</v>
      </c>
      <c r="G173" s="124"/>
      <c r="H173" s="126">
        <v>66.56198347107438</v>
      </c>
      <c r="I173" s="23">
        <v>66.56198347107438</v>
      </c>
      <c r="J173" s="24">
        <v>1</v>
      </c>
      <c r="K173" s="25">
        <v>66.56198347107438</v>
      </c>
      <c r="L173" s="71" t="s">
        <v>62</v>
      </c>
      <c r="M173" s="72">
        <v>66.56198347107438</v>
      </c>
      <c r="N173" s="73" t="s">
        <v>62</v>
      </c>
    </row>
    <row r="174" spans="1:14" ht="12">
      <c r="A174" s="81">
        <v>173</v>
      </c>
      <c r="B174" s="83">
        <v>173</v>
      </c>
      <c r="C174" s="21" t="s">
        <v>568</v>
      </c>
      <c r="D174" s="21" t="s">
        <v>569</v>
      </c>
      <c r="E174" s="21"/>
      <c r="F174" s="29" t="s">
        <v>15</v>
      </c>
      <c r="G174" s="124"/>
      <c r="H174" s="126">
        <v>66.51239669421489</v>
      </c>
      <c r="I174" s="23">
        <v>66.51239669421489</v>
      </c>
      <c r="J174" s="24">
        <v>2</v>
      </c>
      <c r="K174" s="25">
        <v>33.25619834710744</v>
      </c>
      <c r="L174" s="71" t="s">
        <v>62</v>
      </c>
      <c r="M174" s="72">
        <v>33.512396694214885</v>
      </c>
      <c r="N174" s="73">
        <v>33</v>
      </c>
    </row>
    <row r="175" spans="1:14" ht="12">
      <c r="A175" s="81">
        <v>174</v>
      </c>
      <c r="B175" s="83">
        <v>174</v>
      </c>
      <c r="C175" s="21" t="s">
        <v>19</v>
      </c>
      <c r="D175" s="21" t="s">
        <v>58</v>
      </c>
      <c r="E175" s="21"/>
      <c r="F175" s="29" t="s">
        <v>17</v>
      </c>
      <c r="G175" s="124"/>
      <c r="H175" s="126">
        <v>66.38461538461536</v>
      </c>
      <c r="I175" s="23">
        <v>66.38461538461536</v>
      </c>
      <c r="J175" s="24">
        <v>1</v>
      </c>
      <c r="K175" s="25">
        <v>66.38461538461536</v>
      </c>
      <c r="L175" s="71">
        <v>66.38461538461536</v>
      </c>
      <c r="M175" s="72" t="s">
        <v>62</v>
      </c>
      <c r="N175" s="73" t="s">
        <v>62</v>
      </c>
    </row>
    <row r="176" spans="1:14" ht="12">
      <c r="A176" s="81">
        <v>175</v>
      </c>
      <c r="B176" s="83">
        <v>175</v>
      </c>
      <c r="C176" s="21" t="s">
        <v>111</v>
      </c>
      <c r="D176" s="21" t="s">
        <v>112</v>
      </c>
      <c r="E176" s="21"/>
      <c r="F176" s="29" t="s">
        <v>17</v>
      </c>
      <c r="G176" s="124"/>
      <c r="H176" s="126">
        <v>66.38461538461536</v>
      </c>
      <c r="I176" s="23">
        <v>66.38461538461536</v>
      </c>
      <c r="J176" s="24">
        <v>1</v>
      </c>
      <c r="K176" s="25">
        <v>66.38461538461536</v>
      </c>
      <c r="L176" s="71">
        <v>66.38461538461536</v>
      </c>
      <c r="M176" s="72" t="s">
        <v>62</v>
      </c>
      <c r="N176" s="73" t="s">
        <v>62</v>
      </c>
    </row>
    <row r="177" spans="1:14" ht="12">
      <c r="A177" s="81">
        <v>176</v>
      </c>
      <c r="B177" s="83">
        <v>176</v>
      </c>
      <c r="C177" s="21" t="s">
        <v>444</v>
      </c>
      <c r="D177" s="21" t="s">
        <v>445</v>
      </c>
      <c r="E177" s="21"/>
      <c r="F177" s="29" t="s">
        <v>15</v>
      </c>
      <c r="G177" s="124"/>
      <c r="H177" s="126">
        <v>64.25619834710744</v>
      </c>
      <c r="I177" s="23">
        <v>64.25619834710744</v>
      </c>
      <c r="J177" s="24">
        <v>1</v>
      </c>
      <c r="K177" s="25">
        <v>64.25619834710744</v>
      </c>
      <c r="L177" s="71" t="s">
        <v>62</v>
      </c>
      <c r="M177" s="72">
        <v>64.25619834710744</v>
      </c>
      <c r="N177" s="73" t="s">
        <v>62</v>
      </c>
    </row>
    <row r="178" spans="1:14" ht="12">
      <c r="A178" s="81">
        <v>177</v>
      </c>
      <c r="B178" s="83">
        <v>177</v>
      </c>
      <c r="C178" s="21" t="s">
        <v>272</v>
      </c>
      <c r="D178" s="21" t="s">
        <v>273</v>
      </c>
      <c r="E178" s="21"/>
      <c r="F178" s="29" t="s">
        <v>15</v>
      </c>
      <c r="G178" s="124"/>
      <c r="H178" s="126">
        <v>64</v>
      </c>
      <c r="I178" s="23">
        <v>64</v>
      </c>
      <c r="J178" s="24">
        <v>1</v>
      </c>
      <c r="K178" s="25">
        <v>64</v>
      </c>
      <c r="L178" s="71">
        <v>64</v>
      </c>
      <c r="M178" s="72" t="s">
        <v>62</v>
      </c>
      <c r="N178" s="73" t="s">
        <v>62</v>
      </c>
    </row>
    <row r="179" spans="1:14" ht="12">
      <c r="A179" s="81">
        <v>178</v>
      </c>
      <c r="B179" s="83">
        <v>178</v>
      </c>
      <c r="C179" s="21" t="s">
        <v>446</v>
      </c>
      <c r="D179" s="21" t="s">
        <v>447</v>
      </c>
      <c r="E179" s="21" t="s">
        <v>448</v>
      </c>
      <c r="F179" s="29" t="s">
        <v>15</v>
      </c>
      <c r="G179" s="124"/>
      <c r="H179" s="126">
        <v>63.48760330578513</v>
      </c>
      <c r="I179" s="23">
        <v>63.48760330578513</v>
      </c>
      <c r="J179" s="24">
        <v>1</v>
      </c>
      <c r="K179" s="25">
        <v>63.48760330578513</v>
      </c>
      <c r="L179" s="71" t="s">
        <v>62</v>
      </c>
      <c r="M179" s="72">
        <v>63.48760330578513</v>
      </c>
      <c r="N179" s="73" t="s">
        <v>62</v>
      </c>
    </row>
    <row r="180" spans="1:14" ht="12">
      <c r="A180" s="81">
        <v>179</v>
      </c>
      <c r="B180" s="83">
        <v>179</v>
      </c>
      <c r="C180" s="21" t="s">
        <v>274</v>
      </c>
      <c r="D180" s="21" t="s">
        <v>275</v>
      </c>
      <c r="E180" s="21"/>
      <c r="F180" s="29" t="s">
        <v>15</v>
      </c>
      <c r="G180" s="124"/>
      <c r="H180" s="126">
        <v>61.615384615384585</v>
      </c>
      <c r="I180" s="23">
        <v>61.615384615384585</v>
      </c>
      <c r="J180" s="24">
        <v>1</v>
      </c>
      <c r="K180" s="25">
        <v>61.615384615384585</v>
      </c>
      <c r="L180" s="71">
        <v>61.615384615384585</v>
      </c>
      <c r="M180" s="72" t="s">
        <v>62</v>
      </c>
      <c r="N180" s="73" t="s">
        <v>62</v>
      </c>
    </row>
    <row r="181" spans="1:14" ht="12">
      <c r="A181" s="81">
        <v>180</v>
      </c>
      <c r="B181" s="83">
        <v>180</v>
      </c>
      <c r="C181" s="21" t="s">
        <v>486</v>
      </c>
      <c r="D181" s="21" t="s">
        <v>487</v>
      </c>
      <c r="E181" s="21"/>
      <c r="F181" s="29" t="s">
        <v>488</v>
      </c>
      <c r="G181" s="124"/>
      <c r="H181" s="126">
        <v>61.18181818181819</v>
      </c>
      <c r="I181" s="23">
        <v>61.18181818181819</v>
      </c>
      <c r="J181" s="24">
        <v>1</v>
      </c>
      <c r="K181" s="25">
        <v>61.18181818181819</v>
      </c>
      <c r="L181" s="71" t="s">
        <v>62</v>
      </c>
      <c r="M181" s="72">
        <v>61.18181818181819</v>
      </c>
      <c r="N181" s="73" t="s">
        <v>62</v>
      </c>
    </row>
    <row r="182" spans="1:14" ht="12">
      <c r="A182" s="81">
        <v>181</v>
      </c>
      <c r="B182" s="83">
        <v>181</v>
      </c>
      <c r="C182" s="21" t="s">
        <v>319</v>
      </c>
      <c r="D182" s="21" t="s">
        <v>320</v>
      </c>
      <c r="E182" s="21" t="s">
        <v>321</v>
      </c>
      <c r="F182" s="29" t="s">
        <v>15</v>
      </c>
      <c r="G182" s="124"/>
      <c r="H182" s="126">
        <v>61.13223140495863</v>
      </c>
      <c r="I182" s="23">
        <v>61.13223140495863</v>
      </c>
      <c r="J182" s="24">
        <v>2</v>
      </c>
      <c r="K182" s="25">
        <v>30.566115702479316</v>
      </c>
      <c r="L182" s="71">
        <v>32.99999999999994</v>
      </c>
      <c r="M182" s="72">
        <v>28.132231404958688</v>
      </c>
      <c r="N182" s="73" t="s">
        <v>62</v>
      </c>
    </row>
    <row r="183" spans="1:14" ht="12">
      <c r="A183" s="81">
        <v>182</v>
      </c>
      <c r="B183" s="83">
        <v>182</v>
      </c>
      <c r="C183" s="21" t="s">
        <v>365</v>
      </c>
      <c r="D183" s="21" t="s">
        <v>366</v>
      </c>
      <c r="E183" s="21"/>
      <c r="F183" s="29" t="s">
        <v>15</v>
      </c>
      <c r="G183" s="124"/>
      <c r="H183" s="126">
        <v>60.95486331849964</v>
      </c>
      <c r="I183" s="23">
        <v>60.95486331849964</v>
      </c>
      <c r="J183" s="24">
        <v>2</v>
      </c>
      <c r="K183" s="25">
        <v>30.47743165924982</v>
      </c>
      <c r="L183" s="71">
        <v>4.384615384615335</v>
      </c>
      <c r="M183" s="72">
        <v>56.5702479338843</v>
      </c>
      <c r="N183" s="73" t="s">
        <v>62</v>
      </c>
    </row>
    <row r="184" spans="1:14" ht="12">
      <c r="A184" s="81">
        <v>183</v>
      </c>
      <c r="B184" s="83">
        <v>183</v>
      </c>
      <c r="C184" s="21" t="s">
        <v>450</v>
      </c>
      <c r="D184" s="21" t="s">
        <v>451</v>
      </c>
      <c r="E184" s="21"/>
      <c r="F184" s="29" t="s">
        <v>15</v>
      </c>
      <c r="G184" s="124"/>
      <c r="H184" s="126">
        <v>59.64462809917356</v>
      </c>
      <c r="I184" s="23">
        <v>59.64462809917356</v>
      </c>
      <c r="J184" s="24">
        <v>1</v>
      </c>
      <c r="K184" s="25">
        <v>59.64462809917356</v>
      </c>
      <c r="L184" s="71" t="s">
        <v>62</v>
      </c>
      <c r="M184" s="72">
        <v>59.64462809917356</v>
      </c>
      <c r="N184" s="73" t="s">
        <v>62</v>
      </c>
    </row>
    <row r="185" spans="1:14" ht="12">
      <c r="A185" s="81">
        <v>184</v>
      </c>
      <c r="B185" s="83">
        <v>184</v>
      </c>
      <c r="C185" s="21" t="s">
        <v>347</v>
      </c>
      <c r="D185" s="21" t="s">
        <v>348</v>
      </c>
      <c r="E185" s="21"/>
      <c r="F185" s="29" t="s">
        <v>15</v>
      </c>
      <c r="G185" s="124"/>
      <c r="H185" s="126">
        <v>56.0476795931341</v>
      </c>
      <c r="I185" s="23">
        <v>56.0476795931341</v>
      </c>
      <c r="J185" s="24">
        <v>2</v>
      </c>
      <c r="K185" s="25">
        <v>28.02383979656705</v>
      </c>
      <c r="L185" s="71">
        <v>18.692307692307644</v>
      </c>
      <c r="M185" s="72">
        <v>37.355371900826455</v>
      </c>
      <c r="N185" s="73" t="s">
        <v>62</v>
      </c>
    </row>
    <row r="186" spans="1:14" ht="12">
      <c r="A186" s="81">
        <v>185</v>
      </c>
      <c r="B186" s="83">
        <v>185</v>
      </c>
      <c r="C186" s="21" t="s">
        <v>326</v>
      </c>
      <c r="D186" s="21" t="s">
        <v>327</v>
      </c>
      <c r="E186" s="21"/>
      <c r="F186" s="29" t="s">
        <v>15</v>
      </c>
      <c r="G186" s="124"/>
      <c r="H186" s="126">
        <v>54.82581055308324</v>
      </c>
      <c r="I186" s="23">
        <v>54.82581055308324</v>
      </c>
      <c r="J186" s="24">
        <v>2</v>
      </c>
      <c r="K186" s="25">
        <v>27.41290527654162</v>
      </c>
      <c r="L186" s="71">
        <v>28.230769230769177</v>
      </c>
      <c r="M186" s="72">
        <v>26.59504132231406</v>
      </c>
      <c r="N186" s="73" t="s">
        <v>62</v>
      </c>
    </row>
    <row r="187" spans="1:14" ht="12">
      <c r="A187" s="81">
        <v>186</v>
      </c>
      <c r="B187" s="83">
        <v>186</v>
      </c>
      <c r="C187" s="21" t="s">
        <v>533</v>
      </c>
      <c r="D187" s="21" t="s">
        <v>534</v>
      </c>
      <c r="E187" s="21" t="s">
        <v>535</v>
      </c>
      <c r="F187" s="29" t="s">
        <v>263</v>
      </c>
      <c r="G187" s="124"/>
      <c r="H187" s="126">
        <v>54.26446280991736</v>
      </c>
      <c r="I187" s="23">
        <v>54.26446280991736</v>
      </c>
      <c r="J187" s="24">
        <v>1</v>
      </c>
      <c r="K187" s="25">
        <v>54.26446280991736</v>
      </c>
      <c r="L187" s="71" t="s">
        <v>62</v>
      </c>
      <c r="M187" s="72">
        <v>54.26446280991736</v>
      </c>
      <c r="N187" s="73" t="s">
        <v>62</v>
      </c>
    </row>
    <row r="188" spans="1:14" ht="12">
      <c r="A188" s="81">
        <v>187</v>
      </c>
      <c r="B188" s="83">
        <v>187</v>
      </c>
      <c r="C188" s="21" t="s">
        <v>651</v>
      </c>
      <c r="D188" s="21" t="s">
        <v>652</v>
      </c>
      <c r="E188" s="21"/>
      <c r="F188" s="29" t="s">
        <v>150</v>
      </c>
      <c r="G188" s="124"/>
      <c r="H188" s="126">
        <v>53.66666666666668</v>
      </c>
      <c r="I188" s="23">
        <v>53.66666666666668</v>
      </c>
      <c r="J188" s="24">
        <v>1</v>
      </c>
      <c r="K188" s="25">
        <v>53.66666666666668</v>
      </c>
      <c r="L188" s="71" t="s">
        <v>62</v>
      </c>
      <c r="M188" s="72" t="s">
        <v>62</v>
      </c>
      <c r="N188" s="73">
        <v>53.66666666666668</v>
      </c>
    </row>
    <row r="189" spans="1:14" ht="12">
      <c r="A189" s="81">
        <v>188</v>
      </c>
      <c r="B189" s="83">
        <v>188</v>
      </c>
      <c r="C189" s="21" t="s">
        <v>537</v>
      </c>
      <c r="D189" s="21" t="s">
        <v>538</v>
      </c>
      <c r="E189" s="21" t="s">
        <v>539</v>
      </c>
      <c r="F189" s="29" t="s">
        <v>260</v>
      </c>
      <c r="G189" s="124"/>
      <c r="H189" s="126">
        <v>52.727272727272734</v>
      </c>
      <c r="I189" s="23">
        <v>52.727272727272734</v>
      </c>
      <c r="J189" s="24">
        <v>1</v>
      </c>
      <c r="K189" s="25">
        <v>52.727272727272734</v>
      </c>
      <c r="L189" s="71" t="s">
        <v>62</v>
      </c>
      <c r="M189" s="72">
        <v>52.727272727272734</v>
      </c>
      <c r="N189" s="73" t="s">
        <v>62</v>
      </c>
    </row>
    <row r="190" spans="1:14" ht="12">
      <c r="A190" s="81">
        <v>189</v>
      </c>
      <c r="B190" s="83">
        <v>189</v>
      </c>
      <c r="C190" s="21" t="s">
        <v>392</v>
      </c>
      <c r="D190" s="21" t="s">
        <v>393</v>
      </c>
      <c r="E190" s="21"/>
      <c r="F190" s="29" t="s">
        <v>260</v>
      </c>
      <c r="G190" s="124"/>
      <c r="H190" s="126">
        <v>52.07692307692305</v>
      </c>
      <c r="I190" s="23">
        <v>52.07692307692305</v>
      </c>
      <c r="J190" s="24">
        <v>1</v>
      </c>
      <c r="K190" s="25">
        <v>52.07692307692305</v>
      </c>
      <c r="L190" s="71">
        <v>52.07692307692305</v>
      </c>
      <c r="M190" s="72" t="s">
        <v>62</v>
      </c>
      <c r="N190" s="73" t="s">
        <v>62</v>
      </c>
    </row>
    <row r="191" spans="1:14" ht="12">
      <c r="A191" s="81">
        <v>190</v>
      </c>
      <c r="B191" s="83">
        <v>190</v>
      </c>
      <c r="C191" s="21" t="s">
        <v>540</v>
      </c>
      <c r="D191" s="21" t="s">
        <v>541</v>
      </c>
      <c r="E191" s="21"/>
      <c r="F191" s="29" t="s">
        <v>542</v>
      </c>
      <c r="G191" s="124"/>
      <c r="H191" s="126">
        <v>51.190082644628106</v>
      </c>
      <c r="I191" s="23">
        <v>51.190082644628106</v>
      </c>
      <c r="J191" s="24">
        <v>1</v>
      </c>
      <c r="K191" s="25">
        <v>51.190082644628106</v>
      </c>
      <c r="L191" s="71" t="s">
        <v>62</v>
      </c>
      <c r="M191" s="72">
        <v>51.190082644628106</v>
      </c>
      <c r="N191" s="73" t="s">
        <v>62</v>
      </c>
    </row>
    <row r="192" spans="1:14" ht="12">
      <c r="A192" s="81">
        <v>191</v>
      </c>
      <c r="B192" s="83">
        <v>191</v>
      </c>
      <c r="C192" s="21" t="s">
        <v>120</v>
      </c>
      <c r="D192" s="21" t="s">
        <v>121</v>
      </c>
      <c r="E192" s="21"/>
      <c r="F192" s="29" t="s">
        <v>15</v>
      </c>
      <c r="G192" s="124"/>
      <c r="H192" s="126">
        <v>49.69230769230765</v>
      </c>
      <c r="I192" s="23">
        <v>49.69230769230765</v>
      </c>
      <c r="J192" s="24">
        <v>1</v>
      </c>
      <c r="K192" s="25">
        <v>49.69230769230765</v>
      </c>
      <c r="L192" s="71">
        <v>49.69230769230765</v>
      </c>
      <c r="M192" s="72" t="s">
        <v>62</v>
      </c>
      <c r="N192" s="73" t="s">
        <v>62</v>
      </c>
    </row>
    <row r="193" spans="1:14" ht="12">
      <c r="A193" s="81">
        <v>192</v>
      </c>
      <c r="B193" s="83">
        <v>192</v>
      </c>
      <c r="C193" s="21" t="s">
        <v>545</v>
      </c>
      <c r="D193" s="21" t="s">
        <v>546</v>
      </c>
      <c r="E193" s="21"/>
      <c r="F193" s="29" t="s">
        <v>431</v>
      </c>
      <c r="G193" s="124"/>
      <c r="H193" s="126">
        <v>49.65289256198348</v>
      </c>
      <c r="I193" s="23">
        <v>49.65289256198348</v>
      </c>
      <c r="J193" s="24">
        <v>1</v>
      </c>
      <c r="K193" s="25">
        <v>49.65289256198348</v>
      </c>
      <c r="L193" s="71" t="s">
        <v>62</v>
      </c>
      <c r="M193" s="72">
        <v>49.65289256198348</v>
      </c>
      <c r="N193" s="73" t="s">
        <v>62</v>
      </c>
    </row>
    <row r="194" spans="1:14" ht="12">
      <c r="A194" s="81">
        <v>193</v>
      </c>
      <c r="B194" s="83">
        <v>193</v>
      </c>
      <c r="C194" s="21" t="s">
        <v>719</v>
      </c>
      <c r="D194" s="21" t="s">
        <v>720</v>
      </c>
      <c r="E194" s="21"/>
      <c r="F194" s="29" t="s">
        <v>150</v>
      </c>
      <c r="G194" s="124"/>
      <c r="H194" s="126">
        <v>48.5</v>
      </c>
      <c r="I194" s="23">
        <v>48.5</v>
      </c>
      <c r="J194" s="24">
        <v>1</v>
      </c>
      <c r="K194" s="25">
        <v>48.5</v>
      </c>
      <c r="L194" s="71" t="s">
        <v>62</v>
      </c>
      <c r="M194" s="72" t="s">
        <v>62</v>
      </c>
      <c r="N194" s="73">
        <v>48.5</v>
      </c>
    </row>
    <row r="195" spans="1:14" ht="12">
      <c r="A195" s="81">
        <v>194</v>
      </c>
      <c r="B195" s="83">
        <v>194</v>
      </c>
      <c r="C195" s="21" t="s">
        <v>717</v>
      </c>
      <c r="D195" s="21"/>
      <c r="E195" s="21"/>
      <c r="F195" s="29" t="s">
        <v>150</v>
      </c>
      <c r="G195" s="124"/>
      <c r="H195" s="126">
        <v>48.5</v>
      </c>
      <c r="I195" s="23">
        <v>48.5</v>
      </c>
      <c r="J195" s="24">
        <v>1</v>
      </c>
      <c r="K195" s="25">
        <v>48.5</v>
      </c>
      <c r="L195" s="71" t="s">
        <v>62</v>
      </c>
      <c r="M195" s="72" t="s">
        <v>62</v>
      </c>
      <c r="N195" s="73">
        <v>48.5</v>
      </c>
    </row>
    <row r="196" spans="1:14" ht="12">
      <c r="A196" s="81">
        <v>195</v>
      </c>
      <c r="B196" s="83">
        <v>195</v>
      </c>
      <c r="C196" s="21" t="s">
        <v>721</v>
      </c>
      <c r="D196" s="21"/>
      <c r="E196" s="21"/>
      <c r="F196" s="29" t="s">
        <v>722</v>
      </c>
      <c r="G196" s="124"/>
      <c r="H196" s="126">
        <v>48.5</v>
      </c>
      <c r="I196" s="23">
        <v>48.5</v>
      </c>
      <c r="J196" s="24">
        <v>1</v>
      </c>
      <c r="K196" s="25">
        <v>48.5</v>
      </c>
      <c r="L196" s="71" t="s">
        <v>62</v>
      </c>
      <c r="M196" s="72" t="s">
        <v>62</v>
      </c>
      <c r="N196" s="73">
        <v>48.5</v>
      </c>
    </row>
    <row r="197" spans="1:14" ht="12">
      <c r="A197" s="81">
        <v>196</v>
      </c>
      <c r="B197" s="83">
        <v>196</v>
      </c>
      <c r="C197" s="21" t="s">
        <v>718</v>
      </c>
      <c r="D197" s="21"/>
      <c r="E197" s="21"/>
      <c r="F197" s="29" t="s">
        <v>150</v>
      </c>
      <c r="G197" s="124"/>
      <c r="H197" s="126">
        <v>48.5</v>
      </c>
      <c r="I197" s="23">
        <v>48.5</v>
      </c>
      <c r="J197" s="24">
        <v>1</v>
      </c>
      <c r="K197" s="25">
        <v>48.5</v>
      </c>
      <c r="L197" s="71" t="s">
        <v>62</v>
      </c>
      <c r="M197" s="72" t="s">
        <v>62</v>
      </c>
      <c r="N197" s="73">
        <v>48.5</v>
      </c>
    </row>
    <row r="198" spans="1:14" ht="12">
      <c r="A198" s="81">
        <v>197</v>
      </c>
      <c r="B198" s="83">
        <v>197</v>
      </c>
      <c r="C198" s="21" t="s">
        <v>547</v>
      </c>
      <c r="D198" s="21" t="s">
        <v>548</v>
      </c>
      <c r="E198" s="21"/>
      <c r="F198" s="29" t="s">
        <v>15</v>
      </c>
      <c r="G198" s="124"/>
      <c r="H198" s="126">
        <v>45.80991735537191</v>
      </c>
      <c r="I198" s="23">
        <v>45.80991735537191</v>
      </c>
      <c r="J198" s="24">
        <v>1</v>
      </c>
      <c r="K198" s="25">
        <v>45.80991735537191</v>
      </c>
      <c r="L198" s="71" t="s">
        <v>62</v>
      </c>
      <c r="M198" s="72">
        <v>45.80991735537191</v>
      </c>
      <c r="N198" s="73" t="s">
        <v>62</v>
      </c>
    </row>
    <row r="199" spans="1:14" ht="12">
      <c r="A199" s="81">
        <v>198</v>
      </c>
      <c r="B199" s="83">
        <v>198</v>
      </c>
      <c r="C199" s="21" t="s">
        <v>549</v>
      </c>
      <c r="D199" s="21" t="s">
        <v>550</v>
      </c>
      <c r="E199" s="21"/>
      <c r="F199" s="29" t="s">
        <v>15</v>
      </c>
      <c r="G199" s="124"/>
      <c r="H199" s="126">
        <v>45.041322314049594</v>
      </c>
      <c r="I199" s="23">
        <v>45.041322314049594</v>
      </c>
      <c r="J199" s="24">
        <v>1</v>
      </c>
      <c r="K199" s="25">
        <v>45.041322314049594</v>
      </c>
      <c r="L199" s="71" t="s">
        <v>62</v>
      </c>
      <c r="M199" s="72">
        <v>45.041322314049594</v>
      </c>
      <c r="N199" s="73" t="s">
        <v>62</v>
      </c>
    </row>
    <row r="200" spans="1:14" ht="12">
      <c r="A200" s="81">
        <v>199</v>
      </c>
      <c r="B200" s="83">
        <v>199</v>
      </c>
      <c r="C200" s="21" t="s">
        <v>297</v>
      </c>
      <c r="D200" s="21" t="s">
        <v>298</v>
      </c>
      <c r="E200" s="21"/>
      <c r="F200" s="29" t="s">
        <v>15</v>
      </c>
      <c r="G200" s="124"/>
      <c r="H200" s="126">
        <v>44.92307692307688</v>
      </c>
      <c r="I200" s="23">
        <v>44.92307692307688</v>
      </c>
      <c r="J200" s="24">
        <v>1</v>
      </c>
      <c r="K200" s="25">
        <v>44.92307692307688</v>
      </c>
      <c r="L200" s="71">
        <v>44.92307692307688</v>
      </c>
      <c r="M200" s="72" t="s">
        <v>62</v>
      </c>
      <c r="N200" s="73" t="s">
        <v>62</v>
      </c>
    </row>
    <row r="201" spans="1:14" ht="12">
      <c r="A201" s="81">
        <v>200</v>
      </c>
      <c r="B201" s="83">
        <v>200</v>
      </c>
      <c r="C201" s="21" t="s">
        <v>299</v>
      </c>
      <c r="D201" s="21" t="s">
        <v>300</v>
      </c>
      <c r="E201" s="21"/>
      <c r="F201" s="29" t="s">
        <v>15</v>
      </c>
      <c r="G201" s="124"/>
      <c r="H201" s="126">
        <v>44.92307692307688</v>
      </c>
      <c r="I201" s="23">
        <v>44.92307692307688</v>
      </c>
      <c r="J201" s="24">
        <v>1</v>
      </c>
      <c r="K201" s="25">
        <v>44.92307692307688</v>
      </c>
      <c r="L201" s="71">
        <v>44.92307692307688</v>
      </c>
      <c r="M201" s="72" t="s">
        <v>62</v>
      </c>
      <c r="N201" s="73" t="s">
        <v>62</v>
      </c>
    </row>
    <row r="202" spans="1:14" ht="12">
      <c r="A202" s="81">
        <v>201</v>
      </c>
      <c r="B202" s="83">
        <v>201</v>
      </c>
      <c r="C202" s="21" t="s">
        <v>551</v>
      </c>
      <c r="D202" s="21" t="s">
        <v>552</v>
      </c>
      <c r="E202" s="21"/>
      <c r="F202" s="29" t="s">
        <v>15</v>
      </c>
      <c r="G202" s="124"/>
      <c r="H202" s="126">
        <v>44.27272727272728</v>
      </c>
      <c r="I202" s="23">
        <v>44.27272727272728</v>
      </c>
      <c r="J202" s="24">
        <v>1</v>
      </c>
      <c r="K202" s="25">
        <v>44.27272727272728</v>
      </c>
      <c r="L202" s="71" t="s">
        <v>62</v>
      </c>
      <c r="M202" s="72">
        <v>44.27272727272728</v>
      </c>
      <c r="N202" s="73" t="s">
        <v>62</v>
      </c>
    </row>
    <row r="203" spans="1:14" ht="12">
      <c r="A203" s="81">
        <v>202</v>
      </c>
      <c r="B203" s="83">
        <v>202</v>
      </c>
      <c r="C203" s="21" t="s">
        <v>116</v>
      </c>
      <c r="D203" s="21" t="s">
        <v>117</v>
      </c>
      <c r="E203" s="21"/>
      <c r="F203" s="29" t="s">
        <v>15</v>
      </c>
      <c r="G203" s="124"/>
      <c r="H203" s="126">
        <v>43.50413223140497</v>
      </c>
      <c r="I203" s="23">
        <v>43.50413223140497</v>
      </c>
      <c r="J203" s="24">
        <v>1</v>
      </c>
      <c r="K203" s="25">
        <v>43.50413223140497</v>
      </c>
      <c r="L203" s="71" t="s">
        <v>62</v>
      </c>
      <c r="M203" s="72">
        <v>43.50413223140497</v>
      </c>
      <c r="N203" s="73" t="s">
        <v>62</v>
      </c>
    </row>
    <row r="204" spans="1:14" ht="12">
      <c r="A204" s="81">
        <v>203</v>
      </c>
      <c r="B204" s="83">
        <v>203</v>
      </c>
      <c r="C204" s="21" t="s">
        <v>74</v>
      </c>
      <c r="D204" s="21" t="s">
        <v>76</v>
      </c>
      <c r="E204" s="21"/>
      <c r="F204" s="29" t="s">
        <v>72</v>
      </c>
      <c r="G204" s="124"/>
      <c r="H204" s="126">
        <v>43.33333333333334</v>
      </c>
      <c r="I204" s="23">
        <v>43.33333333333334</v>
      </c>
      <c r="J204" s="24">
        <v>1</v>
      </c>
      <c r="K204" s="25">
        <v>43.33333333333334</v>
      </c>
      <c r="L204" s="71" t="s">
        <v>62</v>
      </c>
      <c r="M204" s="72" t="s">
        <v>62</v>
      </c>
      <c r="N204" s="73">
        <v>43.33333333333334</v>
      </c>
    </row>
    <row r="205" spans="1:14" ht="12">
      <c r="A205" s="81">
        <v>204</v>
      </c>
      <c r="B205" s="83">
        <v>204</v>
      </c>
      <c r="C205" s="21" t="s">
        <v>304</v>
      </c>
      <c r="D205" s="21" t="s">
        <v>305</v>
      </c>
      <c r="E205" s="21"/>
      <c r="F205" s="29" t="s">
        <v>15</v>
      </c>
      <c r="G205" s="124"/>
      <c r="H205" s="126">
        <v>42.53846153846149</v>
      </c>
      <c r="I205" s="23">
        <v>42.53846153846149</v>
      </c>
      <c r="J205" s="24">
        <v>1</v>
      </c>
      <c r="K205" s="25">
        <v>42.53846153846149</v>
      </c>
      <c r="L205" s="71">
        <v>42.53846153846149</v>
      </c>
      <c r="M205" s="72" t="s">
        <v>62</v>
      </c>
      <c r="N205" s="73" t="s">
        <v>62</v>
      </c>
    </row>
    <row r="206" spans="1:14" ht="12">
      <c r="A206" s="81">
        <v>205</v>
      </c>
      <c r="B206" s="83">
        <v>205</v>
      </c>
      <c r="C206" s="21" t="s">
        <v>556</v>
      </c>
      <c r="D206" s="21" t="s">
        <v>557</v>
      </c>
      <c r="E206" s="21"/>
      <c r="F206" s="29" t="s">
        <v>15</v>
      </c>
      <c r="G206" s="124"/>
      <c r="H206" s="126">
        <v>41.96694214876034</v>
      </c>
      <c r="I206" s="23">
        <v>41.96694214876034</v>
      </c>
      <c r="J206" s="24">
        <v>1</v>
      </c>
      <c r="K206" s="25">
        <v>41.96694214876034</v>
      </c>
      <c r="L206" s="71" t="s">
        <v>62</v>
      </c>
      <c r="M206" s="72">
        <v>41.96694214876034</v>
      </c>
      <c r="N206" s="73" t="s">
        <v>62</v>
      </c>
    </row>
    <row r="207" spans="1:14" ht="12">
      <c r="A207" s="81">
        <v>206</v>
      </c>
      <c r="B207" s="83">
        <v>206</v>
      </c>
      <c r="C207" s="21" t="s">
        <v>560</v>
      </c>
      <c r="D207" s="21" t="s">
        <v>561</v>
      </c>
      <c r="E207" s="21" t="s">
        <v>562</v>
      </c>
      <c r="F207" s="29" t="s">
        <v>15</v>
      </c>
      <c r="G207" s="124"/>
      <c r="H207" s="126">
        <v>40.42975206611571</v>
      </c>
      <c r="I207" s="23">
        <v>40.42975206611571</v>
      </c>
      <c r="J207" s="24">
        <v>1</v>
      </c>
      <c r="K207" s="25">
        <v>40.42975206611571</v>
      </c>
      <c r="L207" s="71" t="s">
        <v>62</v>
      </c>
      <c r="M207" s="72">
        <v>40.42975206611571</v>
      </c>
      <c r="N207" s="73" t="s">
        <v>62</v>
      </c>
    </row>
    <row r="208" spans="1:14" ht="12">
      <c r="A208" s="81">
        <v>207</v>
      </c>
      <c r="B208" s="83">
        <v>207</v>
      </c>
      <c r="C208" s="21" t="s">
        <v>520</v>
      </c>
      <c r="D208" s="21" t="s">
        <v>521</v>
      </c>
      <c r="E208" s="21"/>
      <c r="F208" s="29" t="s">
        <v>15</v>
      </c>
      <c r="G208" s="124"/>
      <c r="H208" s="126">
        <v>39.6611570247934</v>
      </c>
      <c r="I208" s="23">
        <v>39.6611570247934</v>
      </c>
      <c r="J208" s="24">
        <v>1</v>
      </c>
      <c r="K208" s="25">
        <v>39.6611570247934</v>
      </c>
      <c r="L208" s="71" t="s">
        <v>62</v>
      </c>
      <c r="M208" s="72">
        <v>39.6611570247934</v>
      </c>
      <c r="N208" s="73" t="s">
        <v>62</v>
      </c>
    </row>
    <row r="209" spans="1:14" ht="12">
      <c r="A209" s="81">
        <v>208</v>
      </c>
      <c r="B209" s="83">
        <v>208</v>
      </c>
      <c r="C209" s="21" t="s">
        <v>357</v>
      </c>
      <c r="D209" s="21" t="s">
        <v>358</v>
      </c>
      <c r="E209" s="21"/>
      <c r="F209" s="29" t="s">
        <v>360</v>
      </c>
      <c r="G209" s="124"/>
      <c r="H209" s="126">
        <v>38.82326764144942</v>
      </c>
      <c r="I209" s="23">
        <v>38.82326764144942</v>
      </c>
      <c r="J209" s="24">
        <v>2</v>
      </c>
      <c r="K209" s="25">
        <v>19.41163382072471</v>
      </c>
      <c r="L209" s="71">
        <v>9.153846153846105</v>
      </c>
      <c r="M209" s="72">
        <v>29.669421487603316</v>
      </c>
      <c r="N209" s="73" t="s">
        <v>62</v>
      </c>
    </row>
    <row r="210" spans="1:14" ht="12">
      <c r="A210" s="81">
        <v>209</v>
      </c>
      <c r="B210" s="83">
        <v>209</v>
      </c>
      <c r="C210" s="21" t="s">
        <v>313</v>
      </c>
      <c r="D210" s="21" t="s">
        <v>314</v>
      </c>
      <c r="E210" s="21"/>
      <c r="F210" s="29" t="s">
        <v>15</v>
      </c>
      <c r="G210" s="124"/>
      <c r="H210" s="126">
        <v>37.76923076923072</v>
      </c>
      <c r="I210" s="23">
        <v>37.76923076923072</v>
      </c>
      <c r="J210" s="24">
        <v>1</v>
      </c>
      <c r="K210" s="25">
        <v>37.76923076923072</v>
      </c>
      <c r="L210" s="71">
        <v>37.76923076923072</v>
      </c>
      <c r="M210" s="72" t="s">
        <v>62</v>
      </c>
      <c r="N210" s="73" t="s">
        <v>62</v>
      </c>
    </row>
    <row r="211" spans="1:14" ht="12">
      <c r="A211" s="81">
        <v>210</v>
      </c>
      <c r="B211" s="83">
        <v>210</v>
      </c>
      <c r="C211" s="21" t="s">
        <v>311</v>
      </c>
      <c r="D211" s="21" t="s">
        <v>312</v>
      </c>
      <c r="E211" s="21"/>
      <c r="F211" s="29" t="s">
        <v>15</v>
      </c>
      <c r="G211" s="124"/>
      <c r="H211" s="126">
        <v>37.76923076923072</v>
      </c>
      <c r="I211" s="23">
        <v>37.76923076923072</v>
      </c>
      <c r="J211" s="24">
        <v>1</v>
      </c>
      <c r="K211" s="25">
        <v>37.76923076923072</v>
      </c>
      <c r="L211" s="71">
        <v>37.76923076923072</v>
      </c>
      <c r="M211" s="72" t="s">
        <v>62</v>
      </c>
      <c r="N211" s="73" t="s">
        <v>62</v>
      </c>
    </row>
    <row r="212" spans="1:14" ht="12">
      <c r="A212" s="81">
        <v>211</v>
      </c>
      <c r="B212" s="83">
        <v>211</v>
      </c>
      <c r="C212" s="21" t="s">
        <v>563</v>
      </c>
      <c r="D212" s="21" t="s">
        <v>564</v>
      </c>
      <c r="E212" s="21"/>
      <c r="F212" s="29" t="s">
        <v>542</v>
      </c>
      <c r="G212" s="124"/>
      <c r="H212" s="126">
        <v>35.81818181818183</v>
      </c>
      <c r="I212" s="23">
        <v>35.81818181818183</v>
      </c>
      <c r="J212" s="24">
        <v>1</v>
      </c>
      <c r="K212" s="25">
        <v>35.81818181818183</v>
      </c>
      <c r="L212" s="71" t="s">
        <v>62</v>
      </c>
      <c r="M212" s="72">
        <v>35.81818181818183</v>
      </c>
      <c r="N212" s="73" t="s">
        <v>62</v>
      </c>
    </row>
    <row r="213" spans="1:14" ht="12">
      <c r="A213" s="81">
        <v>212</v>
      </c>
      <c r="B213" s="83">
        <v>212</v>
      </c>
      <c r="C213" s="21" t="s">
        <v>317</v>
      </c>
      <c r="D213" s="21" t="s">
        <v>318</v>
      </c>
      <c r="E213" s="21"/>
      <c r="F213" s="29" t="s">
        <v>15</v>
      </c>
      <c r="G213" s="124"/>
      <c r="H213" s="126">
        <v>35.38461538461533</v>
      </c>
      <c r="I213" s="23">
        <v>35.38461538461533</v>
      </c>
      <c r="J213" s="24">
        <v>1</v>
      </c>
      <c r="K213" s="25">
        <v>35.38461538461533</v>
      </c>
      <c r="L213" s="71">
        <v>35.38461538461533</v>
      </c>
      <c r="M213" s="72" t="s">
        <v>62</v>
      </c>
      <c r="N213" s="73" t="s">
        <v>62</v>
      </c>
    </row>
    <row r="214" spans="1:14" ht="12">
      <c r="A214" s="81">
        <v>213</v>
      </c>
      <c r="B214" s="83">
        <v>213</v>
      </c>
      <c r="C214" s="21" t="s">
        <v>315</v>
      </c>
      <c r="D214" s="21" t="s">
        <v>316</v>
      </c>
      <c r="E214" s="21"/>
      <c r="F214" s="29" t="s">
        <v>153</v>
      </c>
      <c r="G214" s="124"/>
      <c r="H214" s="126">
        <v>35.38461538461533</v>
      </c>
      <c r="I214" s="23">
        <v>35.38461538461533</v>
      </c>
      <c r="J214" s="24">
        <v>1</v>
      </c>
      <c r="K214" s="25">
        <v>35.38461538461533</v>
      </c>
      <c r="L214" s="71">
        <v>35.38461538461533</v>
      </c>
      <c r="M214" s="72" t="s">
        <v>62</v>
      </c>
      <c r="N214" s="73" t="s">
        <v>62</v>
      </c>
    </row>
    <row r="215" spans="1:14" ht="12">
      <c r="A215" s="81">
        <v>214</v>
      </c>
      <c r="B215" s="83">
        <v>214</v>
      </c>
      <c r="C215" s="21" t="s">
        <v>565</v>
      </c>
      <c r="D215" s="21" t="s">
        <v>566</v>
      </c>
      <c r="E215" s="21"/>
      <c r="F215" s="29" t="s">
        <v>567</v>
      </c>
      <c r="G215" s="124"/>
      <c r="H215" s="126">
        <v>35.04958677685951</v>
      </c>
      <c r="I215" s="23">
        <v>35.04958677685951</v>
      </c>
      <c r="J215" s="24">
        <v>1</v>
      </c>
      <c r="K215" s="25">
        <v>35.04958677685951</v>
      </c>
      <c r="L215" s="71" t="s">
        <v>62</v>
      </c>
      <c r="M215" s="72">
        <v>35.04958677685951</v>
      </c>
      <c r="N215" s="73" t="s">
        <v>62</v>
      </c>
    </row>
    <row r="216" spans="1:14" ht="12">
      <c r="A216" s="81">
        <v>215</v>
      </c>
      <c r="B216" s="83">
        <v>215</v>
      </c>
      <c r="C216" s="21" t="s">
        <v>570</v>
      </c>
      <c r="D216" s="21" t="s">
        <v>571</v>
      </c>
      <c r="E216" s="21"/>
      <c r="F216" s="29" t="s">
        <v>567</v>
      </c>
      <c r="G216" s="124"/>
      <c r="H216" s="126">
        <v>32.74380165289257</v>
      </c>
      <c r="I216" s="23">
        <v>32.74380165289257</v>
      </c>
      <c r="J216" s="24">
        <v>1</v>
      </c>
      <c r="K216" s="25">
        <v>32.74380165289257</v>
      </c>
      <c r="L216" s="71" t="s">
        <v>62</v>
      </c>
      <c r="M216" s="72">
        <v>32.74380165289257</v>
      </c>
      <c r="N216" s="73" t="s">
        <v>62</v>
      </c>
    </row>
    <row r="217" spans="1:14" ht="12">
      <c r="A217" s="81">
        <v>216</v>
      </c>
      <c r="B217" s="83">
        <v>216</v>
      </c>
      <c r="C217" s="21" t="s">
        <v>572</v>
      </c>
      <c r="D217" s="21" t="s">
        <v>149</v>
      </c>
      <c r="E217" s="21"/>
      <c r="F217" s="29" t="s">
        <v>15</v>
      </c>
      <c r="G217" s="124"/>
      <c r="H217" s="126">
        <v>31.975206611570258</v>
      </c>
      <c r="I217" s="23">
        <v>31.975206611570258</v>
      </c>
      <c r="J217" s="24">
        <v>1</v>
      </c>
      <c r="K217" s="25">
        <v>31.975206611570258</v>
      </c>
      <c r="L217" s="71" t="s">
        <v>62</v>
      </c>
      <c r="M217" s="72">
        <v>31.975206611570258</v>
      </c>
      <c r="N217" s="73" t="s">
        <v>62</v>
      </c>
    </row>
    <row r="218" spans="1:14" ht="12">
      <c r="A218" s="81">
        <v>217</v>
      </c>
      <c r="B218" s="83">
        <v>217</v>
      </c>
      <c r="C218" s="21" t="s">
        <v>573</v>
      </c>
      <c r="D218" s="21" t="s">
        <v>574</v>
      </c>
      <c r="E218" s="21"/>
      <c r="F218" s="29" t="s">
        <v>308</v>
      </c>
      <c r="G218" s="124"/>
      <c r="H218" s="126">
        <v>31.206611570247944</v>
      </c>
      <c r="I218" s="23">
        <v>31.206611570247944</v>
      </c>
      <c r="J218" s="24">
        <v>1</v>
      </c>
      <c r="K218" s="25">
        <v>31.206611570247944</v>
      </c>
      <c r="L218" s="71" t="s">
        <v>62</v>
      </c>
      <c r="M218" s="72">
        <v>31.206611570247944</v>
      </c>
      <c r="N218" s="73" t="s">
        <v>62</v>
      </c>
    </row>
    <row r="219" spans="1:14" ht="12">
      <c r="A219" s="81">
        <v>218</v>
      </c>
      <c r="B219" s="83">
        <v>218</v>
      </c>
      <c r="C219" s="21" t="s">
        <v>324</v>
      </c>
      <c r="D219" s="21" t="s">
        <v>325</v>
      </c>
      <c r="E219" s="21"/>
      <c r="F219" s="29" t="s">
        <v>15</v>
      </c>
      <c r="G219" s="124"/>
      <c r="H219" s="126">
        <v>30.61538461538456</v>
      </c>
      <c r="I219" s="23">
        <v>30.61538461538456</v>
      </c>
      <c r="J219" s="24">
        <v>1</v>
      </c>
      <c r="K219" s="25">
        <v>30.61538461538456</v>
      </c>
      <c r="L219" s="71">
        <v>30.61538461538456</v>
      </c>
      <c r="M219" s="72" t="s">
        <v>62</v>
      </c>
      <c r="N219" s="73" t="s">
        <v>62</v>
      </c>
    </row>
    <row r="220" spans="1:14" ht="12">
      <c r="A220" s="81">
        <v>219</v>
      </c>
      <c r="B220" s="83">
        <v>219</v>
      </c>
      <c r="C220" s="21" t="s">
        <v>37</v>
      </c>
      <c r="D220" s="21" t="s">
        <v>38</v>
      </c>
      <c r="E220" s="21"/>
      <c r="F220" s="29" t="s">
        <v>15</v>
      </c>
      <c r="G220" s="124"/>
      <c r="H220" s="126">
        <v>30.61538461538456</v>
      </c>
      <c r="I220" s="23">
        <v>30.61538461538456</v>
      </c>
      <c r="J220" s="24">
        <v>1</v>
      </c>
      <c r="K220" s="25">
        <v>30.61538461538456</v>
      </c>
      <c r="L220" s="71">
        <v>30.61538461538456</v>
      </c>
      <c r="M220" s="72" t="s">
        <v>62</v>
      </c>
      <c r="N220" s="73" t="s">
        <v>62</v>
      </c>
    </row>
    <row r="221" spans="1:14" ht="12">
      <c r="A221" s="81">
        <v>220</v>
      </c>
      <c r="B221" s="83">
        <v>220</v>
      </c>
      <c r="C221" s="21" t="s">
        <v>114</v>
      </c>
      <c r="D221" s="21" t="s">
        <v>115</v>
      </c>
      <c r="E221" s="21"/>
      <c r="F221" s="29" t="s">
        <v>15</v>
      </c>
      <c r="G221" s="124"/>
      <c r="H221" s="126">
        <v>30.43801652892563</v>
      </c>
      <c r="I221" s="23">
        <v>30.43801652892563</v>
      </c>
      <c r="J221" s="24">
        <v>1</v>
      </c>
      <c r="K221" s="25">
        <v>30.43801652892563</v>
      </c>
      <c r="L221" s="71" t="s">
        <v>62</v>
      </c>
      <c r="M221" s="72">
        <v>30.43801652892563</v>
      </c>
      <c r="N221" s="73" t="s">
        <v>62</v>
      </c>
    </row>
    <row r="222" spans="1:14" ht="12">
      <c r="A222" s="81">
        <v>221</v>
      </c>
      <c r="B222" s="83">
        <v>221</v>
      </c>
      <c r="C222" s="21" t="s">
        <v>575</v>
      </c>
      <c r="D222" s="21" t="s">
        <v>576</v>
      </c>
      <c r="E222" s="21"/>
      <c r="F222" s="29" t="s">
        <v>15</v>
      </c>
      <c r="G222" s="124"/>
      <c r="H222" s="126">
        <v>28.900826446281002</v>
      </c>
      <c r="I222" s="23">
        <v>28.900826446281002</v>
      </c>
      <c r="J222" s="24">
        <v>1</v>
      </c>
      <c r="K222" s="25">
        <v>28.900826446281002</v>
      </c>
      <c r="L222" s="71" t="s">
        <v>62</v>
      </c>
      <c r="M222" s="72">
        <v>28.900826446281002</v>
      </c>
      <c r="N222" s="73" t="s">
        <v>62</v>
      </c>
    </row>
    <row r="223" spans="1:14" ht="12">
      <c r="A223" s="81">
        <v>222</v>
      </c>
      <c r="B223" s="83">
        <v>222</v>
      </c>
      <c r="C223" s="21" t="s">
        <v>577</v>
      </c>
      <c r="D223" s="21" t="s">
        <v>578</v>
      </c>
      <c r="E223" s="21" t="s">
        <v>440</v>
      </c>
      <c r="F223" s="29" t="s">
        <v>15</v>
      </c>
      <c r="G223" s="124"/>
      <c r="H223" s="126">
        <v>27.363636363636374</v>
      </c>
      <c r="I223" s="23">
        <v>27.363636363636374</v>
      </c>
      <c r="J223" s="24">
        <v>1</v>
      </c>
      <c r="K223" s="25">
        <v>27.363636363636374</v>
      </c>
      <c r="L223" s="71" t="s">
        <v>62</v>
      </c>
      <c r="M223" s="72">
        <v>27.363636363636374</v>
      </c>
      <c r="N223" s="73" t="s">
        <v>62</v>
      </c>
    </row>
    <row r="224" spans="1:14" ht="12">
      <c r="A224" s="81">
        <v>223</v>
      </c>
      <c r="B224" s="83">
        <v>223</v>
      </c>
      <c r="C224" s="21" t="s">
        <v>579</v>
      </c>
      <c r="D224" s="21" t="s">
        <v>580</v>
      </c>
      <c r="E224" s="21" t="s">
        <v>581</v>
      </c>
      <c r="F224" s="29" t="s">
        <v>150</v>
      </c>
      <c r="G224" s="124"/>
      <c r="H224" s="126">
        <v>25.826446280991746</v>
      </c>
      <c r="I224" s="23">
        <v>25.826446280991746</v>
      </c>
      <c r="J224" s="24">
        <v>1</v>
      </c>
      <c r="K224" s="25">
        <v>25.826446280991746</v>
      </c>
      <c r="L224" s="71" t="s">
        <v>62</v>
      </c>
      <c r="M224" s="72">
        <v>25.826446280991746</v>
      </c>
      <c r="N224" s="73" t="s">
        <v>62</v>
      </c>
    </row>
    <row r="225" spans="1:14" ht="12">
      <c r="A225" s="81">
        <v>224</v>
      </c>
      <c r="B225" s="83">
        <v>224</v>
      </c>
      <c r="C225" s="21" t="s">
        <v>723</v>
      </c>
      <c r="D225" s="21"/>
      <c r="E225" s="21"/>
      <c r="F225" s="29" t="s">
        <v>150</v>
      </c>
      <c r="G225" s="124"/>
      <c r="H225" s="126">
        <v>25.25</v>
      </c>
      <c r="I225" s="23">
        <v>25.25</v>
      </c>
      <c r="J225" s="24">
        <v>1</v>
      </c>
      <c r="K225" s="25">
        <v>25.25</v>
      </c>
      <c r="L225" s="71" t="s">
        <v>62</v>
      </c>
      <c r="M225" s="72" t="s">
        <v>62</v>
      </c>
      <c r="N225" s="73">
        <v>25.25</v>
      </c>
    </row>
    <row r="226" spans="1:14" ht="12">
      <c r="A226" s="81">
        <v>225</v>
      </c>
      <c r="B226" s="83">
        <v>225</v>
      </c>
      <c r="C226" s="21" t="s">
        <v>725</v>
      </c>
      <c r="D226" s="21"/>
      <c r="E226" s="21"/>
      <c r="F226" s="29" t="s">
        <v>150</v>
      </c>
      <c r="G226" s="124"/>
      <c r="H226" s="126">
        <v>25.25</v>
      </c>
      <c r="I226" s="23">
        <v>25.25</v>
      </c>
      <c r="J226" s="24">
        <v>1</v>
      </c>
      <c r="K226" s="25">
        <v>25.25</v>
      </c>
      <c r="L226" s="71" t="s">
        <v>62</v>
      </c>
      <c r="M226" s="72" t="s">
        <v>62</v>
      </c>
      <c r="N226" s="73">
        <v>25.25</v>
      </c>
    </row>
    <row r="227" spans="1:14" ht="12">
      <c r="A227" s="81">
        <v>226</v>
      </c>
      <c r="B227" s="83">
        <v>226</v>
      </c>
      <c r="C227" s="21" t="s">
        <v>724</v>
      </c>
      <c r="D227" s="21"/>
      <c r="E227" s="21"/>
      <c r="F227" s="29" t="s">
        <v>150</v>
      </c>
      <c r="G227" s="124"/>
      <c r="H227" s="126">
        <v>25.25</v>
      </c>
      <c r="I227" s="23">
        <v>25.25</v>
      </c>
      <c r="J227" s="24">
        <v>1</v>
      </c>
      <c r="K227" s="25">
        <v>25.25</v>
      </c>
      <c r="L227" s="71" t="s">
        <v>62</v>
      </c>
      <c r="M227" s="72" t="s">
        <v>62</v>
      </c>
      <c r="N227" s="73">
        <v>25.25</v>
      </c>
    </row>
    <row r="228" spans="1:14" ht="12">
      <c r="A228" s="81">
        <v>227</v>
      </c>
      <c r="B228" s="83">
        <v>227</v>
      </c>
      <c r="C228" s="21" t="s">
        <v>726</v>
      </c>
      <c r="D228" s="21"/>
      <c r="E228" s="21"/>
      <c r="F228" s="29" t="s">
        <v>150</v>
      </c>
      <c r="G228" s="124"/>
      <c r="H228" s="126">
        <v>25.25</v>
      </c>
      <c r="I228" s="23">
        <v>25.25</v>
      </c>
      <c r="J228" s="24">
        <v>1</v>
      </c>
      <c r="K228" s="25">
        <v>25.25</v>
      </c>
      <c r="L228" s="71" t="s">
        <v>62</v>
      </c>
      <c r="M228" s="72" t="s">
        <v>62</v>
      </c>
      <c r="N228" s="73">
        <v>25.25</v>
      </c>
    </row>
    <row r="229" spans="1:14" ht="12">
      <c r="A229" s="81">
        <v>228</v>
      </c>
      <c r="B229" s="83">
        <v>228</v>
      </c>
      <c r="C229" s="21" t="s">
        <v>582</v>
      </c>
      <c r="D229" s="21" t="s">
        <v>583</v>
      </c>
      <c r="E229" s="21"/>
      <c r="F229" s="29" t="s">
        <v>15</v>
      </c>
      <c r="G229" s="124"/>
      <c r="H229" s="126">
        <v>24.28925619834712</v>
      </c>
      <c r="I229" s="23">
        <v>24.28925619834712</v>
      </c>
      <c r="J229" s="24">
        <v>1</v>
      </c>
      <c r="K229" s="25">
        <v>24.28925619834712</v>
      </c>
      <c r="L229" s="71" t="s">
        <v>62</v>
      </c>
      <c r="M229" s="72">
        <v>24.28925619834712</v>
      </c>
      <c r="N229" s="73" t="s">
        <v>62</v>
      </c>
    </row>
    <row r="230" spans="1:14" ht="12">
      <c r="A230" s="81">
        <v>229</v>
      </c>
      <c r="B230" s="83">
        <v>229</v>
      </c>
      <c r="C230" s="21" t="s">
        <v>584</v>
      </c>
      <c r="D230" s="21" t="s">
        <v>585</v>
      </c>
      <c r="E230" s="21"/>
      <c r="F230" s="29" t="s">
        <v>586</v>
      </c>
      <c r="G230" s="124"/>
      <c r="H230" s="126">
        <v>23.520661157024804</v>
      </c>
      <c r="I230" s="23">
        <v>23.520661157024804</v>
      </c>
      <c r="J230" s="24">
        <v>1</v>
      </c>
      <c r="K230" s="25">
        <v>23.520661157024804</v>
      </c>
      <c r="L230" s="71" t="s">
        <v>62</v>
      </c>
      <c r="M230" s="72">
        <v>23.520661157024804</v>
      </c>
      <c r="N230" s="73" t="s">
        <v>62</v>
      </c>
    </row>
    <row r="231" spans="1:14" ht="12">
      <c r="A231" s="81">
        <v>230</v>
      </c>
      <c r="B231" s="83">
        <v>230</v>
      </c>
      <c r="C231" s="21" t="s">
        <v>587</v>
      </c>
      <c r="D231" s="21" t="s">
        <v>588</v>
      </c>
      <c r="E231" s="21"/>
      <c r="F231" s="29" t="s">
        <v>15</v>
      </c>
      <c r="G231" s="124"/>
      <c r="H231" s="126">
        <v>22.75206611570249</v>
      </c>
      <c r="I231" s="23">
        <v>22.75206611570249</v>
      </c>
      <c r="J231" s="24">
        <v>1</v>
      </c>
      <c r="K231" s="25">
        <v>22.75206611570249</v>
      </c>
      <c r="L231" s="71" t="s">
        <v>62</v>
      </c>
      <c r="M231" s="72">
        <v>22.75206611570249</v>
      </c>
      <c r="N231" s="73" t="s">
        <v>62</v>
      </c>
    </row>
    <row r="232" spans="1:14" ht="12">
      <c r="A232" s="81">
        <v>231</v>
      </c>
      <c r="B232" s="83">
        <v>231</v>
      </c>
      <c r="C232" s="21" t="s">
        <v>654</v>
      </c>
      <c r="D232" s="21" t="s">
        <v>655</v>
      </c>
      <c r="E232" s="21" t="s">
        <v>656</v>
      </c>
      <c r="F232" s="29" t="s">
        <v>657</v>
      </c>
      <c r="G232" s="124"/>
      <c r="H232" s="126">
        <v>22.66666666666667</v>
      </c>
      <c r="I232" s="23">
        <v>22.66666666666667</v>
      </c>
      <c r="J232" s="24">
        <v>1</v>
      </c>
      <c r="K232" s="25">
        <v>22.66666666666667</v>
      </c>
      <c r="L232" s="71" t="s">
        <v>62</v>
      </c>
      <c r="M232" s="72" t="s">
        <v>62</v>
      </c>
      <c r="N232" s="73">
        <v>22.66666666666667</v>
      </c>
    </row>
    <row r="233" spans="1:14" ht="12">
      <c r="A233" s="81">
        <v>232</v>
      </c>
      <c r="B233" s="83">
        <v>232</v>
      </c>
      <c r="C233" s="21" t="s">
        <v>589</v>
      </c>
      <c r="D233" s="21" t="s">
        <v>590</v>
      </c>
      <c r="E233" s="21" t="s">
        <v>591</v>
      </c>
      <c r="F233" s="29" t="s">
        <v>15</v>
      </c>
      <c r="G233" s="124"/>
      <c r="H233" s="126">
        <v>21.983471074380176</v>
      </c>
      <c r="I233" s="23">
        <v>21.983471074380176</v>
      </c>
      <c r="J233" s="24">
        <v>1</v>
      </c>
      <c r="K233" s="25">
        <v>21.983471074380176</v>
      </c>
      <c r="L233" s="71" t="s">
        <v>62</v>
      </c>
      <c r="M233" s="72">
        <v>21.983471074380176</v>
      </c>
      <c r="N233" s="73" t="s">
        <v>62</v>
      </c>
    </row>
    <row r="234" spans="1:14" ht="12">
      <c r="A234" s="81">
        <v>233</v>
      </c>
      <c r="B234" s="83">
        <v>233</v>
      </c>
      <c r="C234" s="21" t="s">
        <v>342</v>
      </c>
      <c r="D234" s="21" t="s">
        <v>343</v>
      </c>
      <c r="E234" s="21"/>
      <c r="F234" s="29" t="s">
        <v>15</v>
      </c>
      <c r="G234" s="124"/>
      <c r="H234" s="126">
        <v>21.076923076923027</v>
      </c>
      <c r="I234" s="23">
        <v>21.076923076923027</v>
      </c>
      <c r="J234" s="24">
        <v>1</v>
      </c>
      <c r="K234" s="25">
        <v>21.076923076923027</v>
      </c>
      <c r="L234" s="71">
        <v>21.076923076923027</v>
      </c>
      <c r="M234" s="72" t="s">
        <v>62</v>
      </c>
      <c r="N234" s="73" t="s">
        <v>62</v>
      </c>
    </row>
    <row r="235" spans="1:14" ht="12">
      <c r="A235" s="81">
        <v>234</v>
      </c>
      <c r="B235" s="83">
        <v>234</v>
      </c>
      <c r="C235" s="21" t="s">
        <v>523</v>
      </c>
      <c r="D235" s="21" t="s">
        <v>524</v>
      </c>
      <c r="E235" s="21"/>
      <c r="F235" s="29" t="s">
        <v>4</v>
      </c>
      <c r="G235" s="124"/>
      <c r="H235" s="126">
        <v>18.90909090909092</v>
      </c>
      <c r="I235" s="23">
        <v>18.90909090909092</v>
      </c>
      <c r="J235" s="24">
        <v>1</v>
      </c>
      <c r="K235" s="25">
        <v>18.90909090909092</v>
      </c>
      <c r="L235" s="71" t="s">
        <v>62</v>
      </c>
      <c r="M235" s="72">
        <v>18.90909090909092</v>
      </c>
      <c r="N235" s="73" t="s">
        <v>62</v>
      </c>
    </row>
    <row r="236" spans="1:14" ht="12">
      <c r="A236" s="81">
        <v>235</v>
      </c>
      <c r="B236" s="83">
        <v>235</v>
      </c>
      <c r="C236" s="21" t="s">
        <v>592</v>
      </c>
      <c r="D236" s="21" t="s">
        <v>593</v>
      </c>
      <c r="E236" s="21"/>
      <c r="F236" s="29" t="s">
        <v>15</v>
      </c>
      <c r="G236" s="124"/>
      <c r="H236" s="126">
        <v>18.140495867768607</v>
      </c>
      <c r="I236" s="23">
        <v>18.140495867768607</v>
      </c>
      <c r="J236" s="24">
        <v>1</v>
      </c>
      <c r="K236" s="25">
        <v>18.140495867768607</v>
      </c>
      <c r="L236" s="71" t="s">
        <v>62</v>
      </c>
      <c r="M236" s="72">
        <v>18.140495867768607</v>
      </c>
      <c r="N236" s="73" t="s">
        <v>62</v>
      </c>
    </row>
    <row r="237" spans="1:14" ht="12">
      <c r="A237" s="81">
        <v>236</v>
      </c>
      <c r="B237" s="83">
        <v>236</v>
      </c>
      <c r="C237" s="21" t="s">
        <v>594</v>
      </c>
      <c r="D237" s="21" t="s">
        <v>595</v>
      </c>
      <c r="E237" s="21"/>
      <c r="F237" s="29" t="s">
        <v>15</v>
      </c>
      <c r="G237" s="124"/>
      <c r="H237" s="126">
        <v>17.371900826446293</v>
      </c>
      <c r="I237" s="23">
        <v>17.371900826446293</v>
      </c>
      <c r="J237" s="24">
        <v>1</v>
      </c>
      <c r="K237" s="25">
        <v>17.371900826446293</v>
      </c>
      <c r="L237" s="71" t="s">
        <v>62</v>
      </c>
      <c r="M237" s="72">
        <v>17.371900826446293</v>
      </c>
      <c r="N237" s="73" t="s">
        <v>62</v>
      </c>
    </row>
    <row r="238" spans="1:14" ht="12">
      <c r="A238" s="81">
        <v>237</v>
      </c>
      <c r="B238" s="83">
        <v>237</v>
      </c>
      <c r="C238" s="21" t="s">
        <v>77</v>
      </c>
      <c r="D238" s="21" t="s">
        <v>122</v>
      </c>
      <c r="E238" s="21"/>
      <c r="F238" s="29" t="s">
        <v>82</v>
      </c>
      <c r="G238" s="124"/>
      <c r="H238" s="126">
        <v>16.30769230769226</v>
      </c>
      <c r="I238" s="23">
        <v>16.30769230769226</v>
      </c>
      <c r="J238" s="24">
        <v>1</v>
      </c>
      <c r="K238" s="25">
        <v>16.30769230769226</v>
      </c>
      <c r="L238" s="71">
        <v>16.30769230769226</v>
      </c>
      <c r="M238" s="72" t="s">
        <v>62</v>
      </c>
      <c r="N238" s="73" t="s">
        <v>62</v>
      </c>
    </row>
    <row r="239" spans="1:14" ht="12">
      <c r="A239" s="81">
        <v>238</v>
      </c>
      <c r="B239" s="83">
        <v>238</v>
      </c>
      <c r="C239" s="21" t="s">
        <v>123</v>
      </c>
      <c r="D239" s="21" t="s">
        <v>124</v>
      </c>
      <c r="E239" s="21"/>
      <c r="F239" s="29" t="s">
        <v>82</v>
      </c>
      <c r="G239" s="124"/>
      <c r="H239" s="126">
        <v>16.30769230769226</v>
      </c>
      <c r="I239" s="23">
        <v>16.30769230769226</v>
      </c>
      <c r="J239" s="24">
        <v>1</v>
      </c>
      <c r="K239" s="25">
        <v>16.30769230769226</v>
      </c>
      <c r="L239" s="71">
        <v>16.30769230769226</v>
      </c>
      <c r="M239" s="72" t="s">
        <v>62</v>
      </c>
      <c r="N239" s="73" t="s">
        <v>62</v>
      </c>
    </row>
    <row r="240" spans="1:14" ht="12">
      <c r="A240" s="81">
        <v>239</v>
      </c>
      <c r="B240" s="83">
        <v>239</v>
      </c>
      <c r="C240" s="21" t="s">
        <v>461</v>
      </c>
      <c r="D240" s="21" t="s">
        <v>462</v>
      </c>
      <c r="E240" s="21"/>
      <c r="F240" s="29" t="s">
        <v>15</v>
      </c>
      <c r="G240" s="124"/>
      <c r="H240" s="126">
        <v>15.834710743801665</v>
      </c>
      <c r="I240" s="23">
        <v>15.834710743801665</v>
      </c>
      <c r="J240" s="24">
        <v>1</v>
      </c>
      <c r="K240" s="25">
        <v>15.834710743801665</v>
      </c>
      <c r="L240" s="71" t="s">
        <v>62</v>
      </c>
      <c r="M240" s="72">
        <v>15.834710743801665</v>
      </c>
      <c r="N240" s="73" t="s">
        <v>62</v>
      </c>
    </row>
    <row r="241" spans="1:14" ht="12">
      <c r="A241" s="81">
        <v>240</v>
      </c>
      <c r="B241" s="83">
        <v>240</v>
      </c>
      <c r="C241" s="21" t="s">
        <v>596</v>
      </c>
      <c r="D241" s="21" t="s">
        <v>597</v>
      </c>
      <c r="E241" s="21"/>
      <c r="F241" s="29" t="s">
        <v>15</v>
      </c>
      <c r="G241" s="124"/>
      <c r="H241" s="126">
        <v>15.066115702479351</v>
      </c>
      <c r="I241" s="23">
        <v>15.066115702479351</v>
      </c>
      <c r="J241" s="24">
        <v>1</v>
      </c>
      <c r="K241" s="25">
        <v>15.066115702479351</v>
      </c>
      <c r="L241" s="71" t="s">
        <v>62</v>
      </c>
      <c r="M241" s="72">
        <v>15.066115702479351</v>
      </c>
      <c r="N241" s="73" t="s">
        <v>62</v>
      </c>
    </row>
    <row r="242" spans="1:14" ht="12">
      <c r="A242" s="81">
        <v>241</v>
      </c>
      <c r="B242" s="83">
        <v>241</v>
      </c>
      <c r="C242" s="21" t="s">
        <v>598</v>
      </c>
      <c r="D242" s="21" t="s">
        <v>599</v>
      </c>
      <c r="E242" s="21" t="s">
        <v>125</v>
      </c>
      <c r="F242" s="29" t="s">
        <v>15</v>
      </c>
      <c r="G242" s="124"/>
      <c r="H242" s="126">
        <v>14.297520661157037</v>
      </c>
      <c r="I242" s="23">
        <v>14.297520661157037</v>
      </c>
      <c r="J242" s="24">
        <v>1</v>
      </c>
      <c r="K242" s="25">
        <v>14.297520661157037</v>
      </c>
      <c r="L242" s="71" t="s">
        <v>62</v>
      </c>
      <c r="M242" s="72">
        <v>14.297520661157037</v>
      </c>
      <c r="N242" s="73" t="s">
        <v>62</v>
      </c>
    </row>
    <row r="243" spans="1:14" ht="12">
      <c r="A243" s="81">
        <v>242</v>
      </c>
      <c r="B243" s="83">
        <v>242</v>
      </c>
      <c r="C243" s="21" t="s">
        <v>351</v>
      </c>
      <c r="D243" s="21" t="s">
        <v>352</v>
      </c>
      <c r="E243" s="21"/>
      <c r="F243" s="29" t="s">
        <v>15</v>
      </c>
      <c r="G243" s="124"/>
      <c r="H243" s="126">
        <v>13.923076923076875</v>
      </c>
      <c r="I243" s="23">
        <v>13.923076923076875</v>
      </c>
      <c r="J243" s="24">
        <v>1</v>
      </c>
      <c r="K243" s="25">
        <v>13.923076923076875</v>
      </c>
      <c r="L243" s="71">
        <v>13.923076923076875</v>
      </c>
      <c r="M243" s="72" t="s">
        <v>62</v>
      </c>
      <c r="N243" s="73" t="s">
        <v>62</v>
      </c>
    </row>
    <row r="244" spans="1:14" ht="12">
      <c r="A244" s="81">
        <v>243</v>
      </c>
      <c r="B244" s="83">
        <v>243</v>
      </c>
      <c r="C244" s="21" t="s">
        <v>349</v>
      </c>
      <c r="D244" s="21" t="s">
        <v>350</v>
      </c>
      <c r="E244" s="21"/>
      <c r="F244" s="29" t="s">
        <v>15</v>
      </c>
      <c r="G244" s="124"/>
      <c r="H244" s="126">
        <v>13.923076923076875</v>
      </c>
      <c r="I244" s="23">
        <v>13.923076923076875</v>
      </c>
      <c r="J244" s="24">
        <v>1</v>
      </c>
      <c r="K244" s="25">
        <v>13.923076923076875</v>
      </c>
      <c r="L244" s="71">
        <v>13.923076923076875</v>
      </c>
      <c r="M244" s="72" t="s">
        <v>62</v>
      </c>
      <c r="N244" s="73" t="s">
        <v>62</v>
      </c>
    </row>
    <row r="245" spans="1:14" ht="12">
      <c r="A245" s="81">
        <v>244</v>
      </c>
      <c r="B245" s="83">
        <v>244</v>
      </c>
      <c r="C245" s="21" t="s">
        <v>463</v>
      </c>
      <c r="D245" s="21" t="s">
        <v>464</v>
      </c>
      <c r="E245" s="21" t="s">
        <v>465</v>
      </c>
      <c r="F245" s="29" t="s">
        <v>15</v>
      </c>
      <c r="G245" s="124"/>
      <c r="H245" s="126">
        <v>13.528925619834723</v>
      </c>
      <c r="I245" s="23">
        <v>13.528925619834723</v>
      </c>
      <c r="J245" s="24">
        <v>1</v>
      </c>
      <c r="K245" s="25">
        <v>13.528925619834723</v>
      </c>
      <c r="L245" s="71" t="s">
        <v>62</v>
      </c>
      <c r="M245" s="72">
        <v>13.528925619834723</v>
      </c>
      <c r="N245" s="73" t="s">
        <v>62</v>
      </c>
    </row>
    <row r="246" spans="1:14" ht="12">
      <c r="A246" s="81">
        <v>245</v>
      </c>
      <c r="B246" s="83">
        <v>245</v>
      </c>
      <c r="C246" s="21" t="s">
        <v>658</v>
      </c>
      <c r="D246" s="21" t="s">
        <v>659</v>
      </c>
      <c r="E246" s="21" t="s">
        <v>346</v>
      </c>
      <c r="F246" s="29" t="s">
        <v>15</v>
      </c>
      <c r="G246" s="124"/>
      <c r="H246" s="126">
        <v>12.333333333333337</v>
      </c>
      <c r="I246" s="23">
        <v>12.333333333333337</v>
      </c>
      <c r="J246" s="24">
        <v>1</v>
      </c>
      <c r="K246" s="25">
        <v>12.333333333333337</v>
      </c>
      <c r="L246" s="71" t="s">
        <v>62</v>
      </c>
      <c r="M246" s="72" t="s">
        <v>62</v>
      </c>
      <c r="N246" s="73">
        <v>12.333333333333337</v>
      </c>
    </row>
    <row r="247" spans="1:14" ht="12">
      <c r="A247" s="81">
        <v>246</v>
      </c>
      <c r="B247" s="83">
        <v>246</v>
      </c>
      <c r="C247" s="21" t="s">
        <v>355</v>
      </c>
      <c r="D247" s="21" t="s">
        <v>356</v>
      </c>
      <c r="E247" s="21"/>
      <c r="F247" s="29" t="s">
        <v>15</v>
      </c>
      <c r="G247" s="124"/>
      <c r="H247" s="126">
        <v>11.53846153846149</v>
      </c>
      <c r="I247" s="23">
        <v>11.53846153846149</v>
      </c>
      <c r="J247" s="24">
        <v>1</v>
      </c>
      <c r="K247" s="25">
        <v>11.53846153846149</v>
      </c>
      <c r="L247" s="71">
        <v>11.53846153846149</v>
      </c>
      <c r="M247" s="72" t="s">
        <v>62</v>
      </c>
      <c r="N247" s="73" t="s">
        <v>62</v>
      </c>
    </row>
    <row r="248" spans="1:14" ht="12">
      <c r="A248" s="81">
        <v>247</v>
      </c>
      <c r="B248" s="83">
        <v>247</v>
      </c>
      <c r="C248" s="21" t="s">
        <v>600</v>
      </c>
      <c r="D248" s="21" t="s">
        <v>601</v>
      </c>
      <c r="E248" s="21"/>
      <c r="F248" s="29" t="s">
        <v>15</v>
      </c>
      <c r="G248" s="124"/>
      <c r="H248" s="126">
        <v>11.223140495867781</v>
      </c>
      <c r="I248" s="23">
        <v>11.223140495867781</v>
      </c>
      <c r="J248" s="24">
        <v>1</v>
      </c>
      <c r="K248" s="25">
        <v>11.223140495867781</v>
      </c>
      <c r="L248" s="71" t="s">
        <v>62</v>
      </c>
      <c r="M248" s="72">
        <v>11.223140495867781</v>
      </c>
      <c r="N248" s="73" t="s">
        <v>62</v>
      </c>
    </row>
    <row r="249" spans="1:14" ht="12">
      <c r="A249" s="81">
        <v>248</v>
      </c>
      <c r="B249" s="83">
        <v>248</v>
      </c>
      <c r="C249" s="21" t="s">
        <v>526</v>
      </c>
      <c r="D249" s="21" t="s">
        <v>527</v>
      </c>
      <c r="E249" s="21" t="s">
        <v>436</v>
      </c>
      <c r="F249" s="29" t="s">
        <v>528</v>
      </c>
      <c r="G249" s="124"/>
      <c r="H249" s="126">
        <v>10.454545454545467</v>
      </c>
      <c r="I249" s="23">
        <v>10.454545454545467</v>
      </c>
      <c r="J249" s="24">
        <v>1</v>
      </c>
      <c r="K249" s="25">
        <v>10.454545454545467</v>
      </c>
      <c r="L249" s="71" t="s">
        <v>62</v>
      </c>
      <c r="M249" s="72">
        <v>10.454545454545467</v>
      </c>
      <c r="N249" s="73" t="s">
        <v>62</v>
      </c>
    </row>
    <row r="250" spans="1:14" ht="12">
      <c r="A250" s="81">
        <v>249</v>
      </c>
      <c r="B250" s="83">
        <v>249</v>
      </c>
      <c r="C250" s="21" t="s">
        <v>602</v>
      </c>
      <c r="D250" s="21"/>
      <c r="E250" s="21" t="s">
        <v>603</v>
      </c>
      <c r="F250" s="29" t="s">
        <v>15</v>
      </c>
      <c r="G250" s="124"/>
      <c r="H250" s="126">
        <v>9.685950413223154</v>
      </c>
      <c r="I250" s="23">
        <v>9.685950413223154</v>
      </c>
      <c r="J250" s="24">
        <v>1</v>
      </c>
      <c r="K250" s="25">
        <v>9.685950413223154</v>
      </c>
      <c r="L250" s="71" t="s">
        <v>62</v>
      </c>
      <c r="M250" s="72">
        <v>9.685950413223154</v>
      </c>
      <c r="N250" s="73" t="s">
        <v>62</v>
      </c>
    </row>
    <row r="251" spans="1:14" ht="12">
      <c r="A251" s="81">
        <v>250</v>
      </c>
      <c r="B251" s="83">
        <v>250</v>
      </c>
      <c r="C251" s="21" t="s">
        <v>415</v>
      </c>
      <c r="D251" s="21" t="s">
        <v>416</v>
      </c>
      <c r="E251" s="21"/>
      <c r="F251" s="29" t="s">
        <v>15</v>
      </c>
      <c r="G251" s="124"/>
      <c r="H251" s="126">
        <v>9.153846153846132</v>
      </c>
      <c r="I251" s="23">
        <v>9.153846153846132</v>
      </c>
      <c r="J251" s="24">
        <v>1</v>
      </c>
      <c r="K251" s="25">
        <v>9.153846153846132</v>
      </c>
      <c r="L251" s="71">
        <v>9.153846153846132</v>
      </c>
      <c r="M251" s="72" t="s">
        <v>62</v>
      </c>
      <c r="N251" s="73" t="s">
        <v>62</v>
      </c>
    </row>
    <row r="252" spans="1:14" ht="12">
      <c r="A252" s="81">
        <v>251</v>
      </c>
      <c r="B252" s="83">
        <v>251</v>
      </c>
      <c r="C252" s="21" t="s">
        <v>604</v>
      </c>
      <c r="D252" s="21" t="s">
        <v>605</v>
      </c>
      <c r="E252" s="21" t="s">
        <v>606</v>
      </c>
      <c r="F252" s="29" t="s">
        <v>260</v>
      </c>
      <c r="G252" s="124"/>
      <c r="H252" s="126">
        <v>8.148760330578526</v>
      </c>
      <c r="I252" s="23">
        <v>8.148760330578526</v>
      </c>
      <c r="J252" s="24">
        <v>1</v>
      </c>
      <c r="K252" s="25">
        <v>8.148760330578526</v>
      </c>
      <c r="L252" s="71" t="s">
        <v>62</v>
      </c>
      <c r="M252" s="72">
        <v>8.148760330578526</v>
      </c>
      <c r="N252" s="73" t="s">
        <v>62</v>
      </c>
    </row>
    <row r="253" spans="1:14" ht="12">
      <c r="A253" s="81">
        <v>252</v>
      </c>
      <c r="B253" s="83">
        <v>252</v>
      </c>
      <c r="C253" s="21" t="s">
        <v>607</v>
      </c>
      <c r="D253" s="21" t="s">
        <v>608</v>
      </c>
      <c r="E253" s="21" t="s">
        <v>259</v>
      </c>
      <c r="F253" s="29" t="s">
        <v>260</v>
      </c>
      <c r="G253" s="124"/>
      <c r="H253" s="126">
        <v>7.380165289256212</v>
      </c>
      <c r="I253" s="23">
        <v>7.380165289256212</v>
      </c>
      <c r="J253" s="24">
        <v>1</v>
      </c>
      <c r="K253" s="25">
        <v>7.380165289256212</v>
      </c>
      <c r="L253" s="71" t="s">
        <v>62</v>
      </c>
      <c r="M253" s="72">
        <v>7.380165289256212</v>
      </c>
      <c r="N253" s="73" t="s">
        <v>62</v>
      </c>
    </row>
    <row r="254" spans="1:14" ht="12">
      <c r="A254" s="81">
        <v>253</v>
      </c>
      <c r="B254" s="83">
        <v>253</v>
      </c>
      <c r="C254" s="21" t="s">
        <v>728</v>
      </c>
      <c r="D254" s="21" t="s">
        <v>729</v>
      </c>
      <c r="E254" s="21" t="s">
        <v>536</v>
      </c>
      <c r="F254" s="29" t="s">
        <v>15</v>
      </c>
      <c r="G254" s="124"/>
      <c r="H254" s="126">
        <v>7.07438016528927</v>
      </c>
      <c r="I254" s="23">
        <v>7.07438016528927</v>
      </c>
      <c r="J254" s="24">
        <v>2</v>
      </c>
      <c r="K254" s="25">
        <v>3.537190082644635</v>
      </c>
      <c r="L254" s="71" t="s">
        <v>62</v>
      </c>
      <c r="M254" s="72">
        <v>5.07438016528927</v>
      </c>
      <c r="N254" s="73">
        <v>2</v>
      </c>
    </row>
    <row r="255" spans="1:14" ht="12">
      <c r="A255" s="81">
        <v>254</v>
      </c>
      <c r="B255" s="83">
        <v>254</v>
      </c>
      <c r="C255" s="21" t="s">
        <v>118</v>
      </c>
      <c r="D255" s="21" t="s">
        <v>119</v>
      </c>
      <c r="E255" s="21"/>
      <c r="F255" s="29" t="s">
        <v>15</v>
      </c>
      <c r="G255" s="124"/>
      <c r="H255" s="126">
        <v>6.76923076923072</v>
      </c>
      <c r="I255" s="23">
        <v>6.76923076923072</v>
      </c>
      <c r="J255" s="24">
        <v>1</v>
      </c>
      <c r="K255" s="25">
        <v>6.76923076923072</v>
      </c>
      <c r="L255" s="71">
        <v>6.76923076923072</v>
      </c>
      <c r="M255" s="72" t="s">
        <v>62</v>
      </c>
      <c r="N255" s="73" t="s">
        <v>62</v>
      </c>
    </row>
    <row r="256" spans="1:14" ht="12">
      <c r="A256" s="81">
        <v>255</v>
      </c>
      <c r="B256" s="83">
        <v>255</v>
      </c>
      <c r="C256" s="21" t="s">
        <v>363</v>
      </c>
      <c r="D256" s="21" t="s">
        <v>364</v>
      </c>
      <c r="E256" s="21"/>
      <c r="F256" s="29" t="s">
        <v>15</v>
      </c>
      <c r="G256" s="124"/>
      <c r="H256" s="126">
        <v>6.76923076923072</v>
      </c>
      <c r="I256" s="23">
        <v>6.76923076923072</v>
      </c>
      <c r="J256" s="24">
        <v>1</v>
      </c>
      <c r="K256" s="25">
        <v>6.76923076923072</v>
      </c>
      <c r="L256" s="71">
        <v>6.76923076923072</v>
      </c>
      <c r="M256" s="72" t="s">
        <v>62</v>
      </c>
      <c r="N256" s="73" t="s">
        <v>62</v>
      </c>
    </row>
    <row r="257" spans="1:14" ht="12">
      <c r="A257" s="81">
        <v>256</v>
      </c>
      <c r="B257" s="83">
        <v>256</v>
      </c>
      <c r="C257" s="21" t="s">
        <v>529</v>
      </c>
      <c r="D257" s="21" t="s">
        <v>530</v>
      </c>
      <c r="E257" s="21" t="s">
        <v>436</v>
      </c>
      <c r="F257" s="29" t="s">
        <v>153</v>
      </c>
      <c r="G257" s="124"/>
      <c r="H257" s="126">
        <v>6.611570247933898</v>
      </c>
      <c r="I257" s="23">
        <v>6.611570247933898</v>
      </c>
      <c r="J257" s="24">
        <v>1</v>
      </c>
      <c r="K257" s="25">
        <v>6.611570247933898</v>
      </c>
      <c r="L257" s="71" t="s">
        <v>62</v>
      </c>
      <c r="M257" s="72">
        <v>6.611570247933898</v>
      </c>
      <c r="N257" s="73" t="s">
        <v>62</v>
      </c>
    </row>
    <row r="258" spans="1:14" ht="12">
      <c r="A258" s="81">
        <v>257</v>
      </c>
      <c r="B258" s="83">
        <v>257</v>
      </c>
      <c r="C258" s="21" t="s">
        <v>609</v>
      </c>
      <c r="D258" s="21"/>
      <c r="E258" s="21"/>
      <c r="F258" s="29" t="s">
        <v>15</v>
      </c>
      <c r="G258" s="124"/>
      <c r="H258" s="126">
        <v>5.842975206611584</v>
      </c>
      <c r="I258" s="23">
        <v>5.842975206611584</v>
      </c>
      <c r="J258" s="24">
        <v>1</v>
      </c>
      <c r="K258" s="25">
        <v>5.842975206611584</v>
      </c>
      <c r="L258" s="71" t="s">
        <v>62</v>
      </c>
      <c r="M258" s="72">
        <v>5.842975206611584</v>
      </c>
      <c r="N258" s="73" t="s">
        <v>62</v>
      </c>
    </row>
    <row r="259" spans="1:14" ht="12">
      <c r="A259" s="81">
        <v>258</v>
      </c>
      <c r="B259" s="83">
        <v>258</v>
      </c>
      <c r="C259" s="21" t="s">
        <v>818</v>
      </c>
      <c r="D259" s="21" t="s">
        <v>819</v>
      </c>
      <c r="E259" s="21" t="s">
        <v>820</v>
      </c>
      <c r="F259" s="29" t="s">
        <v>153</v>
      </c>
      <c r="G259" s="124"/>
      <c r="H259" s="126">
        <v>4.305785123966956</v>
      </c>
      <c r="I259" s="23">
        <v>4.305785123966956</v>
      </c>
      <c r="J259" s="24">
        <v>1</v>
      </c>
      <c r="K259" s="25">
        <v>4.305785123966956</v>
      </c>
      <c r="L259" s="71" t="s">
        <v>62</v>
      </c>
      <c r="M259" s="72">
        <v>4.305785123966956</v>
      </c>
      <c r="N259" s="73" t="s">
        <v>62</v>
      </c>
    </row>
    <row r="260" spans="1:14" ht="12">
      <c r="A260" s="81">
        <v>259</v>
      </c>
      <c r="B260" s="83">
        <v>259</v>
      </c>
      <c r="C260" s="21" t="s">
        <v>823</v>
      </c>
      <c r="D260" s="21"/>
      <c r="E260" s="21"/>
      <c r="F260" s="29" t="s">
        <v>15</v>
      </c>
      <c r="G260" s="124"/>
      <c r="H260" s="126">
        <v>3.537190082644642</v>
      </c>
      <c r="I260" s="23">
        <v>3.537190082644642</v>
      </c>
      <c r="J260" s="24">
        <v>1</v>
      </c>
      <c r="K260" s="25">
        <v>3.537190082644642</v>
      </c>
      <c r="L260" s="71" t="s">
        <v>62</v>
      </c>
      <c r="M260" s="72">
        <v>3.537190082644642</v>
      </c>
      <c r="N260" s="73" t="s">
        <v>62</v>
      </c>
    </row>
    <row r="261" spans="1:14" ht="12">
      <c r="A261" s="81">
        <v>260</v>
      </c>
      <c r="B261" s="83">
        <v>260</v>
      </c>
      <c r="C261" s="21" t="s">
        <v>824</v>
      </c>
      <c r="D261" s="21" t="s">
        <v>825</v>
      </c>
      <c r="E261" s="21"/>
      <c r="F261" s="29" t="s">
        <v>15</v>
      </c>
      <c r="G261" s="124"/>
      <c r="H261" s="126">
        <v>2.768595041322328</v>
      </c>
      <c r="I261" s="23">
        <v>2.768595041322328</v>
      </c>
      <c r="J261" s="24">
        <v>1</v>
      </c>
      <c r="K261" s="25">
        <v>2.768595041322328</v>
      </c>
      <c r="L261" s="71" t="s">
        <v>62</v>
      </c>
      <c r="M261" s="72">
        <v>2.768595041322328</v>
      </c>
      <c r="N261" s="73" t="s">
        <v>62</v>
      </c>
    </row>
    <row r="262" spans="1:14" ht="12">
      <c r="A262" s="81">
        <v>261</v>
      </c>
      <c r="B262" s="83">
        <v>261</v>
      </c>
      <c r="C262" s="21" t="s">
        <v>826</v>
      </c>
      <c r="D262" s="21" t="s">
        <v>827</v>
      </c>
      <c r="E262" s="21" t="s">
        <v>828</v>
      </c>
      <c r="F262" s="29" t="s">
        <v>15</v>
      </c>
      <c r="G262" s="124"/>
      <c r="H262" s="126">
        <v>2.000000000000014</v>
      </c>
      <c r="I262" s="23">
        <v>2.000000000000014</v>
      </c>
      <c r="J262" s="24">
        <v>1</v>
      </c>
      <c r="K262" s="25">
        <v>2.000000000000014</v>
      </c>
      <c r="L262" s="71" t="s">
        <v>62</v>
      </c>
      <c r="M262" s="72">
        <v>2.000000000000014</v>
      </c>
      <c r="N262" s="73" t="s">
        <v>62</v>
      </c>
    </row>
    <row r="263" spans="1:14" ht="12">
      <c r="A263" s="81">
        <v>262</v>
      </c>
      <c r="B263" s="83">
        <v>262</v>
      </c>
      <c r="C263" s="21" t="s">
        <v>660</v>
      </c>
      <c r="D263" s="21"/>
      <c r="E263" s="21"/>
      <c r="F263" s="29" t="s">
        <v>15</v>
      </c>
      <c r="G263" s="124"/>
      <c r="H263" s="126">
        <v>2</v>
      </c>
      <c r="I263" s="23">
        <v>2</v>
      </c>
      <c r="J263" s="24">
        <v>1</v>
      </c>
      <c r="K263" s="25">
        <v>2</v>
      </c>
      <c r="L263" s="71" t="s">
        <v>62</v>
      </c>
      <c r="M263" s="72" t="s">
        <v>62</v>
      </c>
      <c r="N263" s="73">
        <v>2</v>
      </c>
    </row>
    <row r="264" spans="1:14" ht="12">
      <c r="A264" s="81">
        <v>263</v>
      </c>
      <c r="B264" s="83">
        <v>263</v>
      </c>
      <c r="C264" s="21" t="s">
        <v>730</v>
      </c>
      <c r="D264" s="21" t="s">
        <v>731</v>
      </c>
      <c r="E264" s="21" t="s">
        <v>536</v>
      </c>
      <c r="F264" s="29" t="s">
        <v>15</v>
      </c>
      <c r="G264" s="124"/>
      <c r="H264" s="126">
        <v>2</v>
      </c>
      <c r="I264" s="23">
        <v>2</v>
      </c>
      <c r="J264" s="24">
        <v>1</v>
      </c>
      <c r="K264" s="25">
        <v>2</v>
      </c>
      <c r="L264" s="71" t="s">
        <v>62</v>
      </c>
      <c r="M264" s="72" t="s">
        <v>62</v>
      </c>
      <c r="N264" s="73">
        <v>2</v>
      </c>
    </row>
    <row r="265" spans="1:14" ht="12">
      <c r="A265" s="81">
        <v>264</v>
      </c>
      <c r="B265" s="83">
        <v>264</v>
      </c>
      <c r="C265" s="21" t="s">
        <v>776</v>
      </c>
      <c r="D265" s="21"/>
      <c r="E265" s="21"/>
      <c r="F265" s="29" t="s">
        <v>488</v>
      </c>
      <c r="G265" s="124"/>
      <c r="H265" s="126">
        <v>2</v>
      </c>
      <c r="I265" s="23">
        <v>2</v>
      </c>
      <c r="J265" s="24">
        <v>1</v>
      </c>
      <c r="K265" s="25">
        <v>2</v>
      </c>
      <c r="L265" s="74" t="s">
        <v>62</v>
      </c>
      <c r="M265" s="75" t="s">
        <v>62</v>
      </c>
      <c r="N265" s="76">
        <v>2</v>
      </c>
    </row>
    <row r="266" spans="1:14" ht="12">
      <c r="A266" s="81">
        <v>265</v>
      </c>
      <c r="B266" s="83">
        <v>265</v>
      </c>
      <c r="C266" s="21" t="s">
        <v>781</v>
      </c>
      <c r="D266" s="21"/>
      <c r="E266" s="21"/>
      <c r="F266" s="29" t="s">
        <v>488</v>
      </c>
      <c r="G266" s="124"/>
      <c r="H266" s="126">
        <v>2</v>
      </c>
      <c r="I266" s="23">
        <v>2</v>
      </c>
      <c r="J266" s="24">
        <v>1</v>
      </c>
      <c r="K266" s="25">
        <v>2</v>
      </c>
      <c r="L266" s="74" t="s">
        <v>62</v>
      </c>
      <c r="M266" s="75" t="s">
        <v>62</v>
      </c>
      <c r="N266" s="76">
        <v>2</v>
      </c>
    </row>
    <row r="267" spans="1:14" ht="12">
      <c r="A267" s="81">
        <v>266</v>
      </c>
      <c r="B267" s="83">
        <v>266</v>
      </c>
      <c r="C267" s="21" t="s">
        <v>779</v>
      </c>
      <c r="D267" s="21" t="s">
        <v>780</v>
      </c>
      <c r="E267" s="21"/>
      <c r="F267" s="29" t="s">
        <v>488</v>
      </c>
      <c r="G267" s="124"/>
      <c r="H267" s="126">
        <v>2</v>
      </c>
      <c r="I267" s="23">
        <v>2</v>
      </c>
      <c r="J267" s="24">
        <v>1</v>
      </c>
      <c r="K267" s="25">
        <v>2</v>
      </c>
      <c r="L267" s="74" t="s">
        <v>62</v>
      </c>
      <c r="M267" s="75" t="s">
        <v>62</v>
      </c>
      <c r="N267" s="76">
        <v>2</v>
      </c>
    </row>
    <row r="268" spans="1:14" ht="12">
      <c r="A268" s="81">
        <v>267</v>
      </c>
      <c r="B268" s="83">
        <v>267</v>
      </c>
      <c r="C268" s="21" t="s">
        <v>372</v>
      </c>
      <c r="D268" s="21"/>
      <c r="E268" s="21"/>
      <c r="F268" s="29" t="s">
        <v>15</v>
      </c>
      <c r="G268" s="124"/>
      <c r="H268" s="126">
        <v>1.9999999999999507</v>
      </c>
      <c r="I268" s="23">
        <v>1.9999999999999507</v>
      </c>
      <c r="J268" s="24">
        <v>1</v>
      </c>
      <c r="K268" s="25">
        <v>1.9999999999999507</v>
      </c>
      <c r="L268" s="74">
        <v>1.9999999999999507</v>
      </c>
      <c r="M268" s="75" t="s">
        <v>62</v>
      </c>
      <c r="N268" s="76" t="s">
        <v>62</v>
      </c>
    </row>
    <row r="269" spans="1:14" ht="12.75" thickBot="1">
      <c r="A269" s="82">
        <v>268</v>
      </c>
      <c r="B269" s="84">
        <v>268</v>
      </c>
      <c r="C269" s="51" t="s">
        <v>370</v>
      </c>
      <c r="D269" s="51" t="s">
        <v>371</v>
      </c>
      <c r="E269" s="51"/>
      <c r="F269" s="52" t="s">
        <v>15</v>
      </c>
      <c r="G269" s="125"/>
      <c r="H269" s="127">
        <v>1.9999999999999507</v>
      </c>
      <c r="I269" s="53">
        <v>1.9999999999999507</v>
      </c>
      <c r="J269" s="54">
        <v>1</v>
      </c>
      <c r="K269" s="55">
        <v>1.9999999999999507</v>
      </c>
      <c r="L269" s="77">
        <v>1.9999999999999507</v>
      </c>
      <c r="M269" s="78" t="s">
        <v>62</v>
      </c>
      <c r="N269" s="79" t="s">
        <v>62</v>
      </c>
    </row>
  </sheetData>
  <conditionalFormatting sqref="F1:K1">
    <cfRule type="expression" priority="1" dxfId="0" stopIfTrue="1">
      <formula>ISERROR($L$11)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125" style="40" bestFit="1" customWidth="1"/>
    <col min="2" max="2" width="6.75390625" style="40" customWidth="1"/>
    <col min="3" max="3" width="21.625" style="38" bestFit="1" customWidth="1"/>
    <col min="4" max="4" width="11.125" style="38" bestFit="1" customWidth="1"/>
    <col min="5" max="5" width="18.375" style="38" bestFit="1" customWidth="1"/>
    <col min="6" max="6" width="16.25390625" style="38" bestFit="1" customWidth="1"/>
    <col min="7" max="7" width="11.125" style="41" bestFit="1" customWidth="1"/>
    <col min="8" max="8" width="11.125" style="41" customWidth="1"/>
    <col min="9" max="9" width="8.375" style="41" bestFit="1" customWidth="1"/>
    <col min="10" max="10" width="7.375" style="38" bestFit="1" customWidth="1"/>
    <col min="11" max="11" width="10.25390625" style="42" bestFit="1" customWidth="1"/>
    <col min="12" max="12" width="7.25390625" style="20" bestFit="1" customWidth="1"/>
    <col min="13" max="13" width="7.00390625" style="38" bestFit="1" customWidth="1"/>
    <col min="14" max="14" width="7.625" style="38" bestFit="1" customWidth="1"/>
    <col min="15" max="16384" width="9.125" style="38" customWidth="1"/>
  </cols>
  <sheetData>
    <row r="1" spans="1:14" s="19" customFormat="1" ht="39.75" customHeight="1" thickBot="1">
      <c r="A1" s="80" t="s">
        <v>8</v>
      </c>
      <c r="B1" s="43" t="s">
        <v>838</v>
      </c>
      <c r="C1" s="43" t="s">
        <v>2</v>
      </c>
      <c r="D1" s="43" t="s">
        <v>21</v>
      </c>
      <c r="E1" s="43" t="s">
        <v>63</v>
      </c>
      <c r="F1" s="44" t="s">
        <v>9</v>
      </c>
      <c r="G1" s="45" t="s">
        <v>817</v>
      </c>
      <c r="H1" s="43" t="s">
        <v>837</v>
      </c>
      <c r="I1" s="43" t="s">
        <v>44</v>
      </c>
      <c r="J1" s="43" t="s">
        <v>45</v>
      </c>
      <c r="K1" s="46" t="s">
        <v>16</v>
      </c>
      <c r="L1" s="47" t="s">
        <v>422</v>
      </c>
      <c r="M1" s="47" t="s">
        <v>633</v>
      </c>
      <c r="N1" s="48" t="s">
        <v>802</v>
      </c>
    </row>
    <row r="2" spans="1:14" ht="12">
      <c r="A2" s="109">
        <v>1</v>
      </c>
      <c r="B2" s="110">
        <v>1</v>
      </c>
      <c r="C2" s="111" t="s">
        <v>48</v>
      </c>
      <c r="D2" s="111" t="s">
        <v>49</v>
      </c>
      <c r="E2" s="112" t="s">
        <v>157</v>
      </c>
      <c r="F2" s="112" t="s">
        <v>15</v>
      </c>
      <c r="G2" s="113">
        <v>500</v>
      </c>
      <c r="H2" s="129">
        <v>500</v>
      </c>
      <c r="I2" s="114">
        <v>500</v>
      </c>
      <c r="J2" s="115">
        <v>2</v>
      </c>
      <c r="K2" s="116">
        <v>250</v>
      </c>
      <c r="L2" s="98">
        <v>250</v>
      </c>
      <c r="M2" s="99">
        <v>250</v>
      </c>
      <c r="N2" s="100" t="s">
        <v>62</v>
      </c>
    </row>
    <row r="3" spans="1:14" ht="12">
      <c r="A3" s="109">
        <v>2</v>
      </c>
      <c r="B3" s="110">
        <v>2</v>
      </c>
      <c r="C3" s="117" t="s">
        <v>493</v>
      </c>
      <c r="D3" s="117" t="s">
        <v>494</v>
      </c>
      <c r="E3" s="118" t="s">
        <v>495</v>
      </c>
      <c r="F3" s="118" t="s">
        <v>15</v>
      </c>
      <c r="G3" s="113">
        <v>400</v>
      </c>
      <c r="H3" s="129">
        <v>400</v>
      </c>
      <c r="I3" s="114">
        <v>400</v>
      </c>
      <c r="J3" s="115">
        <v>2</v>
      </c>
      <c r="K3" s="116">
        <v>200</v>
      </c>
      <c r="L3" s="98" t="s">
        <v>62</v>
      </c>
      <c r="M3" s="99">
        <v>150</v>
      </c>
      <c r="N3" s="100">
        <v>250</v>
      </c>
    </row>
    <row r="4" spans="1:14" ht="12">
      <c r="A4" s="109">
        <v>3</v>
      </c>
      <c r="B4" s="110">
        <v>3</v>
      </c>
      <c r="C4" s="117" t="s">
        <v>87</v>
      </c>
      <c r="D4" s="117" t="s">
        <v>492</v>
      </c>
      <c r="E4" s="118" t="s">
        <v>470</v>
      </c>
      <c r="F4" s="118" t="s">
        <v>81</v>
      </c>
      <c r="G4" s="113">
        <v>400</v>
      </c>
      <c r="H4" s="129">
        <v>550</v>
      </c>
      <c r="I4" s="114">
        <v>550</v>
      </c>
      <c r="J4" s="115">
        <v>3</v>
      </c>
      <c r="K4" s="116">
        <v>183.33333333333334</v>
      </c>
      <c r="L4" s="98">
        <v>150</v>
      </c>
      <c r="M4" s="99">
        <v>200</v>
      </c>
      <c r="N4" s="100">
        <v>200</v>
      </c>
    </row>
    <row r="5" spans="1:14" ht="12">
      <c r="A5" s="119">
        <v>4</v>
      </c>
      <c r="B5" s="120">
        <v>4</v>
      </c>
      <c r="C5" s="117" t="s">
        <v>5</v>
      </c>
      <c r="D5" s="117" t="s">
        <v>24</v>
      </c>
      <c r="E5" s="118"/>
      <c r="F5" s="118" t="s">
        <v>4</v>
      </c>
      <c r="G5" s="113">
        <v>390</v>
      </c>
      <c r="H5" s="129">
        <v>390</v>
      </c>
      <c r="I5" s="114">
        <v>390</v>
      </c>
      <c r="J5" s="115">
        <v>2</v>
      </c>
      <c r="K5" s="116">
        <v>195</v>
      </c>
      <c r="L5" s="98">
        <v>140</v>
      </c>
      <c r="M5" s="99" t="s">
        <v>62</v>
      </c>
      <c r="N5" s="100">
        <v>250</v>
      </c>
    </row>
    <row r="6" spans="1:14" ht="12">
      <c r="A6" s="119">
        <v>5</v>
      </c>
      <c r="B6" s="120">
        <v>5</v>
      </c>
      <c r="C6" s="117" t="s">
        <v>39</v>
      </c>
      <c r="D6" s="117" t="s">
        <v>33</v>
      </c>
      <c r="E6" s="118" t="s">
        <v>125</v>
      </c>
      <c r="F6" s="118" t="s">
        <v>32</v>
      </c>
      <c r="G6" s="113">
        <v>330</v>
      </c>
      <c r="H6" s="129">
        <v>330</v>
      </c>
      <c r="I6" s="114">
        <v>330</v>
      </c>
      <c r="J6" s="115">
        <v>2</v>
      </c>
      <c r="K6" s="116">
        <v>165</v>
      </c>
      <c r="L6" s="98">
        <v>130</v>
      </c>
      <c r="M6" s="99" t="s">
        <v>62</v>
      </c>
      <c r="N6" s="100">
        <v>200</v>
      </c>
    </row>
    <row r="7" spans="1:14" ht="12">
      <c r="A7" s="119">
        <v>6</v>
      </c>
      <c r="B7" s="120">
        <v>6</v>
      </c>
      <c r="C7" s="117" t="s">
        <v>168</v>
      </c>
      <c r="D7" s="117" t="s">
        <v>169</v>
      </c>
      <c r="E7" s="117" t="s">
        <v>170</v>
      </c>
      <c r="F7" s="121" t="s">
        <v>15</v>
      </c>
      <c r="G7" s="113">
        <v>290</v>
      </c>
      <c r="H7" s="129">
        <v>334.9230769230769</v>
      </c>
      <c r="I7" s="114">
        <v>334.9230769230769</v>
      </c>
      <c r="J7" s="115">
        <v>3</v>
      </c>
      <c r="K7" s="116">
        <v>111.64102564102564</v>
      </c>
      <c r="L7" s="98">
        <v>44.9230769230769</v>
      </c>
      <c r="M7" s="99">
        <v>130</v>
      </c>
      <c r="N7" s="100">
        <v>160</v>
      </c>
    </row>
    <row r="8" spans="1:14" ht="12">
      <c r="A8" s="119">
        <v>7</v>
      </c>
      <c r="B8" s="120">
        <v>7</v>
      </c>
      <c r="C8" s="117" t="s">
        <v>136</v>
      </c>
      <c r="D8" s="117" t="s">
        <v>137</v>
      </c>
      <c r="E8" s="117"/>
      <c r="F8" s="121" t="s">
        <v>15</v>
      </c>
      <c r="G8" s="113">
        <v>270</v>
      </c>
      <c r="H8" s="129">
        <v>329.23076923076917</v>
      </c>
      <c r="I8" s="114">
        <v>329.23076923076917</v>
      </c>
      <c r="J8" s="115">
        <v>3</v>
      </c>
      <c r="K8" s="116">
        <v>109.74358974358972</v>
      </c>
      <c r="L8" s="98">
        <v>59.230769230769205</v>
      </c>
      <c r="M8" s="99">
        <v>160</v>
      </c>
      <c r="N8" s="100">
        <v>110</v>
      </c>
    </row>
    <row r="9" spans="1:14" ht="12">
      <c r="A9" s="119">
        <v>8</v>
      </c>
      <c r="B9" s="120">
        <v>8</v>
      </c>
      <c r="C9" s="117" t="s">
        <v>89</v>
      </c>
      <c r="D9" s="117" t="s">
        <v>90</v>
      </c>
      <c r="E9" s="117" t="s">
        <v>91</v>
      </c>
      <c r="F9" s="121" t="s">
        <v>15</v>
      </c>
      <c r="G9" s="113">
        <v>260</v>
      </c>
      <c r="H9" s="129">
        <v>380</v>
      </c>
      <c r="I9" s="114">
        <v>380</v>
      </c>
      <c r="J9" s="115">
        <v>3</v>
      </c>
      <c r="K9" s="116">
        <v>126.66666666666667</v>
      </c>
      <c r="L9" s="98">
        <v>120</v>
      </c>
      <c r="M9" s="99">
        <v>120</v>
      </c>
      <c r="N9" s="100">
        <v>140</v>
      </c>
    </row>
    <row r="10" spans="1:14" ht="12">
      <c r="A10" s="119">
        <v>9</v>
      </c>
      <c r="B10" s="120">
        <v>11</v>
      </c>
      <c r="C10" s="117" t="s">
        <v>129</v>
      </c>
      <c r="D10" s="117" t="s">
        <v>130</v>
      </c>
      <c r="E10" s="117"/>
      <c r="F10" s="121" t="s">
        <v>15</v>
      </c>
      <c r="G10" s="113">
        <v>230</v>
      </c>
      <c r="H10" s="129">
        <v>317.8461538461538</v>
      </c>
      <c r="I10" s="114">
        <v>317.8461538461538</v>
      </c>
      <c r="J10" s="115">
        <v>3</v>
      </c>
      <c r="K10" s="116">
        <v>105.94871794871794</v>
      </c>
      <c r="L10" s="98">
        <v>87.84615384615384</v>
      </c>
      <c r="M10" s="99">
        <v>100</v>
      </c>
      <c r="N10" s="100">
        <v>130</v>
      </c>
    </row>
    <row r="11" spans="1:14" ht="12">
      <c r="A11" s="119">
        <v>10</v>
      </c>
      <c r="B11" s="120">
        <v>10</v>
      </c>
      <c r="C11" s="117" t="s">
        <v>411</v>
      </c>
      <c r="D11" s="117" t="s">
        <v>412</v>
      </c>
      <c r="E11" s="117"/>
      <c r="F11" s="121" t="s">
        <v>15</v>
      </c>
      <c r="G11" s="113">
        <v>230</v>
      </c>
      <c r="H11" s="129">
        <v>246.3076923076923</v>
      </c>
      <c r="I11" s="114">
        <v>246.3076923076923</v>
      </c>
      <c r="J11" s="115">
        <v>3</v>
      </c>
      <c r="K11" s="116">
        <v>82.1025641025641</v>
      </c>
      <c r="L11" s="98">
        <v>16.307692307692285</v>
      </c>
      <c r="M11" s="99">
        <v>110</v>
      </c>
      <c r="N11" s="100">
        <v>120</v>
      </c>
    </row>
    <row r="12" spans="1:14" ht="12">
      <c r="A12" s="85">
        <v>11</v>
      </c>
      <c r="B12" s="87">
        <v>9</v>
      </c>
      <c r="C12" s="26" t="s">
        <v>140</v>
      </c>
      <c r="D12" s="26" t="s">
        <v>141</v>
      </c>
      <c r="E12" s="26" t="s">
        <v>142</v>
      </c>
      <c r="F12" s="30" t="s">
        <v>15</v>
      </c>
      <c r="G12" s="34"/>
      <c r="H12" s="126">
        <v>245</v>
      </c>
      <c r="I12" s="35">
        <v>245</v>
      </c>
      <c r="J12" s="36">
        <v>2</v>
      </c>
      <c r="K12" s="37">
        <v>122.5</v>
      </c>
      <c r="L12" s="71">
        <v>95</v>
      </c>
      <c r="M12" s="72" t="s">
        <v>62</v>
      </c>
      <c r="N12" s="73">
        <v>150</v>
      </c>
    </row>
    <row r="13" spans="1:14" ht="12">
      <c r="A13" s="85">
        <v>12</v>
      </c>
      <c r="B13" s="87">
        <v>12</v>
      </c>
      <c r="C13" s="39" t="s">
        <v>133</v>
      </c>
      <c r="D13" s="39" t="s">
        <v>134</v>
      </c>
      <c r="E13" s="39"/>
      <c r="F13" s="30" t="s">
        <v>18</v>
      </c>
      <c r="G13" s="34"/>
      <c r="H13" s="126">
        <v>213.53846153846152</v>
      </c>
      <c r="I13" s="35">
        <v>213.53846153846152</v>
      </c>
      <c r="J13" s="36">
        <v>2</v>
      </c>
      <c r="K13" s="37">
        <v>106.76923076923076</v>
      </c>
      <c r="L13" s="71">
        <v>73.53846153846152</v>
      </c>
      <c r="M13" s="72" t="s">
        <v>62</v>
      </c>
      <c r="N13" s="73">
        <v>140</v>
      </c>
    </row>
    <row r="14" spans="1:14" ht="12">
      <c r="A14" s="85">
        <v>13</v>
      </c>
      <c r="B14" s="87">
        <v>13</v>
      </c>
      <c r="C14" s="26" t="s">
        <v>34</v>
      </c>
      <c r="D14" s="26" t="s">
        <v>35</v>
      </c>
      <c r="E14" s="26"/>
      <c r="F14" s="30" t="s">
        <v>6</v>
      </c>
      <c r="G14" s="34"/>
      <c r="H14" s="126">
        <v>200</v>
      </c>
      <c r="I14" s="35">
        <v>200</v>
      </c>
      <c r="J14" s="36">
        <v>1</v>
      </c>
      <c r="K14" s="37">
        <v>200</v>
      </c>
      <c r="L14" s="71">
        <v>200</v>
      </c>
      <c r="M14" s="72" t="s">
        <v>62</v>
      </c>
      <c r="N14" s="73" t="s">
        <v>62</v>
      </c>
    </row>
    <row r="15" spans="1:14" ht="12">
      <c r="A15" s="85">
        <v>14</v>
      </c>
      <c r="B15" s="87">
        <v>14</v>
      </c>
      <c r="C15" s="26" t="s">
        <v>398</v>
      </c>
      <c r="D15" s="26" t="s">
        <v>399</v>
      </c>
      <c r="E15" s="26"/>
      <c r="F15" s="30" t="s">
        <v>15</v>
      </c>
      <c r="G15" s="34"/>
      <c r="H15" s="126">
        <v>177.76923076923075</v>
      </c>
      <c r="I15" s="35">
        <v>177.76923076923075</v>
      </c>
      <c r="J15" s="36">
        <v>2</v>
      </c>
      <c r="K15" s="37">
        <v>88.88461538461537</v>
      </c>
      <c r="L15" s="71">
        <v>37.769230769230745</v>
      </c>
      <c r="M15" s="72">
        <v>140</v>
      </c>
      <c r="N15" s="73" t="s">
        <v>62</v>
      </c>
    </row>
    <row r="16" spans="1:14" ht="12">
      <c r="A16" s="85">
        <v>15</v>
      </c>
      <c r="B16" s="87">
        <v>19</v>
      </c>
      <c r="C16" s="26" t="s">
        <v>388</v>
      </c>
      <c r="D16" s="26" t="s">
        <v>389</v>
      </c>
      <c r="E16" s="26"/>
      <c r="F16" s="30" t="s">
        <v>15</v>
      </c>
      <c r="G16" s="34"/>
      <c r="H16" s="126">
        <v>172.92307692307688</v>
      </c>
      <c r="I16" s="35">
        <v>172.92307692307688</v>
      </c>
      <c r="J16" s="36">
        <v>3</v>
      </c>
      <c r="K16" s="37">
        <v>57.64102564102563</v>
      </c>
      <c r="L16" s="71">
        <v>66.38461538461536</v>
      </c>
      <c r="M16" s="72">
        <v>73.53846153846152</v>
      </c>
      <c r="N16" s="73">
        <v>33</v>
      </c>
    </row>
    <row r="17" spans="1:14" ht="12">
      <c r="A17" s="85">
        <v>16</v>
      </c>
      <c r="B17" s="87">
        <v>15</v>
      </c>
      <c r="C17" s="26" t="s">
        <v>226</v>
      </c>
      <c r="D17" s="26" t="s">
        <v>227</v>
      </c>
      <c r="E17" s="26"/>
      <c r="F17" s="30" t="s">
        <v>15</v>
      </c>
      <c r="G17" s="34"/>
      <c r="H17" s="126">
        <v>160</v>
      </c>
      <c r="I17" s="35">
        <v>160</v>
      </c>
      <c r="J17" s="36">
        <v>1</v>
      </c>
      <c r="K17" s="37">
        <v>160</v>
      </c>
      <c r="L17" s="71">
        <v>160</v>
      </c>
      <c r="M17" s="72" t="s">
        <v>62</v>
      </c>
      <c r="N17" s="73" t="s">
        <v>62</v>
      </c>
    </row>
    <row r="18" spans="1:14" ht="12">
      <c r="A18" s="85">
        <v>17</v>
      </c>
      <c r="B18" s="87">
        <v>16</v>
      </c>
      <c r="C18" s="26" t="s">
        <v>742</v>
      </c>
      <c r="D18" s="26" t="s">
        <v>743</v>
      </c>
      <c r="E18" s="26" t="s">
        <v>739</v>
      </c>
      <c r="F18" s="30" t="s">
        <v>740</v>
      </c>
      <c r="G18" s="34"/>
      <c r="H18" s="126">
        <v>160</v>
      </c>
      <c r="I18" s="35">
        <v>160</v>
      </c>
      <c r="J18" s="36">
        <v>1</v>
      </c>
      <c r="K18" s="37">
        <v>160</v>
      </c>
      <c r="L18" s="71" t="s">
        <v>62</v>
      </c>
      <c r="M18" s="72" t="s">
        <v>62</v>
      </c>
      <c r="N18" s="73">
        <v>160</v>
      </c>
    </row>
    <row r="19" spans="1:14" ht="12">
      <c r="A19" s="85">
        <v>18</v>
      </c>
      <c r="B19" s="87">
        <v>17</v>
      </c>
      <c r="C19" s="26" t="s">
        <v>796</v>
      </c>
      <c r="D19" s="26" t="s">
        <v>621</v>
      </c>
      <c r="E19" s="26"/>
      <c r="F19" s="30" t="s">
        <v>15</v>
      </c>
      <c r="G19" s="34"/>
      <c r="H19" s="126">
        <v>159.2307692307692</v>
      </c>
      <c r="I19" s="35">
        <v>159.2307692307692</v>
      </c>
      <c r="J19" s="36">
        <v>2</v>
      </c>
      <c r="K19" s="37">
        <v>79.6153846153846</v>
      </c>
      <c r="L19" s="71" t="s">
        <v>62</v>
      </c>
      <c r="M19" s="72">
        <v>59.230769230769205</v>
      </c>
      <c r="N19" s="73">
        <v>100</v>
      </c>
    </row>
    <row r="20" spans="1:14" ht="12">
      <c r="A20" s="85">
        <v>19</v>
      </c>
      <c r="B20" s="87">
        <v>18</v>
      </c>
      <c r="C20" s="26" t="s">
        <v>64</v>
      </c>
      <c r="D20" s="26" t="s">
        <v>126</v>
      </c>
      <c r="E20" s="26" t="s">
        <v>145</v>
      </c>
      <c r="F20" s="30" t="s">
        <v>18</v>
      </c>
      <c r="G20" s="34"/>
      <c r="H20" s="126">
        <v>150</v>
      </c>
      <c r="I20" s="35">
        <v>150</v>
      </c>
      <c r="J20" s="36">
        <v>1</v>
      </c>
      <c r="K20" s="37">
        <v>150</v>
      </c>
      <c r="L20" s="71" t="s">
        <v>62</v>
      </c>
      <c r="M20" s="72" t="s">
        <v>62</v>
      </c>
      <c r="N20" s="73">
        <v>150</v>
      </c>
    </row>
    <row r="21" spans="1:14" ht="12">
      <c r="A21" s="85">
        <v>20</v>
      </c>
      <c r="B21" s="87">
        <v>20</v>
      </c>
      <c r="C21" s="26" t="s">
        <v>616</v>
      </c>
      <c r="D21" s="26" t="s">
        <v>391</v>
      </c>
      <c r="E21" s="26"/>
      <c r="F21" s="30" t="s">
        <v>17</v>
      </c>
      <c r="G21" s="34"/>
      <c r="H21" s="126">
        <v>132.76923076923072</v>
      </c>
      <c r="I21" s="35">
        <v>132.76923076923072</v>
      </c>
      <c r="J21" s="36">
        <v>2</v>
      </c>
      <c r="K21" s="37">
        <v>66.38461538461536</v>
      </c>
      <c r="L21" s="71">
        <v>52.07692307692305</v>
      </c>
      <c r="M21" s="72">
        <v>80.69230769230768</v>
      </c>
      <c r="N21" s="73" t="s">
        <v>62</v>
      </c>
    </row>
    <row r="22" spans="1:14" ht="12">
      <c r="A22" s="85">
        <v>21</v>
      </c>
      <c r="B22" s="87">
        <v>21</v>
      </c>
      <c r="C22" s="26" t="s">
        <v>754</v>
      </c>
      <c r="D22" s="26" t="s">
        <v>755</v>
      </c>
      <c r="E22" s="26" t="s">
        <v>749</v>
      </c>
      <c r="F22" s="30" t="s">
        <v>645</v>
      </c>
      <c r="G22" s="34"/>
      <c r="H22" s="126">
        <v>130</v>
      </c>
      <c r="I22" s="35">
        <v>130</v>
      </c>
      <c r="J22" s="36">
        <v>1</v>
      </c>
      <c r="K22" s="37">
        <v>130</v>
      </c>
      <c r="L22" s="71" t="s">
        <v>62</v>
      </c>
      <c r="M22" s="72" t="s">
        <v>62</v>
      </c>
      <c r="N22" s="73">
        <v>130</v>
      </c>
    </row>
    <row r="23" spans="1:14" ht="12">
      <c r="A23" s="85">
        <v>22</v>
      </c>
      <c r="B23" s="87">
        <v>22</v>
      </c>
      <c r="C23" s="26" t="s">
        <v>760</v>
      </c>
      <c r="D23" s="26" t="s">
        <v>716</v>
      </c>
      <c r="E23" s="26"/>
      <c r="F23" s="30" t="s">
        <v>150</v>
      </c>
      <c r="G23" s="34"/>
      <c r="H23" s="126">
        <v>120</v>
      </c>
      <c r="I23" s="35">
        <v>120</v>
      </c>
      <c r="J23" s="36">
        <v>1</v>
      </c>
      <c r="K23" s="37">
        <v>120</v>
      </c>
      <c r="L23" s="71" t="s">
        <v>62</v>
      </c>
      <c r="M23" s="72" t="s">
        <v>62</v>
      </c>
      <c r="N23" s="73">
        <v>120</v>
      </c>
    </row>
    <row r="24" spans="1:14" ht="12">
      <c r="A24" s="85">
        <v>23</v>
      </c>
      <c r="B24" s="87">
        <v>23</v>
      </c>
      <c r="C24" s="26" t="s">
        <v>239</v>
      </c>
      <c r="D24" s="26" t="s">
        <v>240</v>
      </c>
      <c r="E24" s="26"/>
      <c r="F24" s="30" t="s">
        <v>241</v>
      </c>
      <c r="G24" s="34"/>
      <c r="H24" s="126">
        <v>110</v>
      </c>
      <c r="I24" s="35">
        <v>110</v>
      </c>
      <c r="J24" s="36">
        <v>1</v>
      </c>
      <c r="K24" s="37">
        <v>110</v>
      </c>
      <c r="L24" s="71">
        <v>110</v>
      </c>
      <c r="M24" s="72" t="s">
        <v>62</v>
      </c>
      <c r="N24" s="73" t="s">
        <v>62</v>
      </c>
    </row>
    <row r="25" spans="1:14" ht="12">
      <c r="A25" s="85">
        <v>24</v>
      </c>
      <c r="B25" s="87">
        <v>24</v>
      </c>
      <c r="C25" s="26" t="s">
        <v>664</v>
      </c>
      <c r="D25" s="26" t="s">
        <v>665</v>
      </c>
      <c r="E25" s="26"/>
      <c r="F25" s="30" t="s">
        <v>15</v>
      </c>
      <c r="G25" s="34"/>
      <c r="H25" s="126">
        <v>110</v>
      </c>
      <c r="I25" s="35">
        <v>110</v>
      </c>
      <c r="J25" s="36">
        <v>1</v>
      </c>
      <c r="K25" s="37">
        <v>110</v>
      </c>
      <c r="L25" s="71" t="s">
        <v>62</v>
      </c>
      <c r="M25" s="72" t="s">
        <v>62</v>
      </c>
      <c r="N25" s="73">
        <v>110</v>
      </c>
    </row>
    <row r="26" spans="1:14" ht="12">
      <c r="A26" s="85">
        <v>25</v>
      </c>
      <c r="B26" s="87">
        <v>25</v>
      </c>
      <c r="C26" s="26" t="s">
        <v>377</v>
      </c>
      <c r="D26" s="26" t="s">
        <v>378</v>
      </c>
      <c r="E26" s="26" t="s">
        <v>376</v>
      </c>
      <c r="F26" s="30" t="s">
        <v>183</v>
      </c>
      <c r="G26" s="34"/>
      <c r="H26" s="126">
        <v>100</v>
      </c>
      <c r="I26" s="35">
        <v>100</v>
      </c>
      <c r="J26" s="36">
        <v>1</v>
      </c>
      <c r="K26" s="37">
        <v>100</v>
      </c>
      <c r="L26" s="71">
        <v>100</v>
      </c>
      <c r="M26" s="72" t="s">
        <v>62</v>
      </c>
      <c r="N26" s="73" t="s">
        <v>62</v>
      </c>
    </row>
    <row r="27" spans="1:14" ht="12">
      <c r="A27" s="85">
        <v>26</v>
      </c>
      <c r="B27" s="87">
        <v>26</v>
      </c>
      <c r="C27" s="26" t="s">
        <v>763</v>
      </c>
      <c r="D27" s="26"/>
      <c r="E27" s="26"/>
      <c r="F27" s="30" t="s">
        <v>764</v>
      </c>
      <c r="G27" s="34"/>
      <c r="H27" s="126">
        <v>100</v>
      </c>
      <c r="I27" s="35">
        <v>100</v>
      </c>
      <c r="J27" s="36">
        <v>1</v>
      </c>
      <c r="K27" s="37">
        <v>100</v>
      </c>
      <c r="L27" s="71" t="s">
        <v>62</v>
      </c>
      <c r="M27" s="72" t="s">
        <v>62</v>
      </c>
      <c r="N27" s="73">
        <v>100</v>
      </c>
    </row>
    <row r="28" spans="1:14" ht="12">
      <c r="A28" s="85">
        <v>27</v>
      </c>
      <c r="B28" s="87">
        <v>27</v>
      </c>
      <c r="C28" s="26" t="s">
        <v>498</v>
      </c>
      <c r="D28" s="26" t="s">
        <v>499</v>
      </c>
      <c r="E28" s="26" t="s">
        <v>500</v>
      </c>
      <c r="F28" s="30" t="s">
        <v>15</v>
      </c>
      <c r="G28" s="34"/>
      <c r="H28" s="126">
        <v>95</v>
      </c>
      <c r="I28" s="35">
        <v>95</v>
      </c>
      <c r="J28" s="36">
        <v>1</v>
      </c>
      <c r="K28" s="37">
        <v>95</v>
      </c>
      <c r="L28" s="71" t="s">
        <v>62</v>
      </c>
      <c r="M28" s="72">
        <v>95</v>
      </c>
      <c r="N28" s="73" t="s">
        <v>62</v>
      </c>
    </row>
    <row r="29" spans="1:14" ht="12">
      <c r="A29" s="85">
        <v>28</v>
      </c>
      <c r="B29" s="87">
        <v>28</v>
      </c>
      <c r="C29" s="26" t="s">
        <v>769</v>
      </c>
      <c r="D29" s="26"/>
      <c r="E29" s="26"/>
      <c r="F29" s="30" t="s">
        <v>150</v>
      </c>
      <c r="G29" s="34"/>
      <c r="H29" s="126">
        <v>95</v>
      </c>
      <c r="I29" s="35">
        <v>95</v>
      </c>
      <c r="J29" s="36">
        <v>1</v>
      </c>
      <c r="K29" s="37">
        <v>95</v>
      </c>
      <c r="L29" s="71" t="s">
        <v>62</v>
      </c>
      <c r="M29" s="72" t="s">
        <v>62</v>
      </c>
      <c r="N29" s="73">
        <v>95</v>
      </c>
    </row>
    <row r="30" spans="1:14" ht="12">
      <c r="A30" s="85">
        <v>29</v>
      </c>
      <c r="B30" s="87">
        <v>29</v>
      </c>
      <c r="C30" s="26" t="s">
        <v>612</v>
      </c>
      <c r="D30" s="26" t="s">
        <v>613</v>
      </c>
      <c r="E30" s="26" t="s">
        <v>614</v>
      </c>
      <c r="F30" s="30" t="s">
        <v>615</v>
      </c>
      <c r="G30" s="34"/>
      <c r="H30" s="126">
        <v>87.84615384615384</v>
      </c>
      <c r="I30" s="35">
        <v>87.84615384615384</v>
      </c>
      <c r="J30" s="36">
        <v>1</v>
      </c>
      <c r="K30" s="37">
        <v>87.84615384615384</v>
      </c>
      <c r="L30" s="71" t="s">
        <v>62</v>
      </c>
      <c r="M30" s="72">
        <v>87.84615384615384</v>
      </c>
      <c r="N30" s="73" t="s">
        <v>62</v>
      </c>
    </row>
    <row r="31" spans="1:14" ht="12">
      <c r="A31" s="85">
        <v>30</v>
      </c>
      <c r="B31" s="87">
        <v>30</v>
      </c>
      <c r="C31" s="26" t="s">
        <v>404</v>
      </c>
      <c r="D31" s="26" t="s">
        <v>405</v>
      </c>
      <c r="E31" s="26"/>
      <c r="F31" s="30" t="s">
        <v>15</v>
      </c>
      <c r="G31" s="34"/>
      <c r="H31" s="126">
        <v>87.46153846153844</v>
      </c>
      <c r="I31" s="35">
        <v>87.46153846153844</v>
      </c>
      <c r="J31" s="36">
        <v>2</v>
      </c>
      <c r="K31" s="37">
        <v>43.73076923076922</v>
      </c>
      <c r="L31" s="71">
        <v>23.46153846153844</v>
      </c>
      <c r="M31" s="72" t="s">
        <v>62</v>
      </c>
      <c r="N31" s="73">
        <v>64</v>
      </c>
    </row>
    <row r="32" spans="1:14" ht="12">
      <c r="A32" s="85">
        <v>31</v>
      </c>
      <c r="B32" s="87">
        <v>31</v>
      </c>
      <c r="C32" s="26" t="s">
        <v>381</v>
      </c>
      <c r="D32" s="26" t="s">
        <v>382</v>
      </c>
      <c r="E32" s="26"/>
      <c r="F32" s="30" t="s">
        <v>15</v>
      </c>
      <c r="G32" s="34"/>
      <c r="H32" s="126">
        <v>80.69230769230768</v>
      </c>
      <c r="I32" s="35">
        <v>80.69230769230768</v>
      </c>
      <c r="J32" s="36">
        <v>1</v>
      </c>
      <c r="K32" s="37">
        <v>80.69230769230768</v>
      </c>
      <c r="L32" s="71">
        <v>80.69230769230768</v>
      </c>
      <c r="M32" s="72" t="s">
        <v>62</v>
      </c>
      <c r="N32" s="73" t="s">
        <v>62</v>
      </c>
    </row>
    <row r="33" spans="1:14" ht="12">
      <c r="A33" s="85">
        <v>32</v>
      </c>
      <c r="B33" s="87">
        <v>32</v>
      </c>
      <c r="C33" s="26" t="s">
        <v>619</v>
      </c>
      <c r="D33" s="26" t="s">
        <v>620</v>
      </c>
      <c r="E33" s="26"/>
      <c r="F33" s="30" t="s">
        <v>15</v>
      </c>
      <c r="G33" s="34"/>
      <c r="H33" s="126">
        <v>66.38461538461536</v>
      </c>
      <c r="I33" s="35">
        <v>66.38461538461536</v>
      </c>
      <c r="J33" s="36">
        <v>1</v>
      </c>
      <c r="K33" s="37">
        <v>66.38461538461536</v>
      </c>
      <c r="L33" s="71" t="s">
        <v>62</v>
      </c>
      <c r="M33" s="72">
        <v>66.38461538461536</v>
      </c>
      <c r="N33" s="73" t="s">
        <v>62</v>
      </c>
    </row>
    <row r="34" spans="1:14" ht="12">
      <c r="A34" s="85">
        <v>33</v>
      </c>
      <c r="B34" s="87">
        <v>33</v>
      </c>
      <c r="C34" s="26" t="s">
        <v>773</v>
      </c>
      <c r="D34" s="26"/>
      <c r="E34" s="26"/>
      <c r="F34" s="30" t="s">
        <v>15</v>
      </c>
      <c r="G34" s="34"/>
      <c r="H34" s="126">
        <v>64</v>
      </c>
      <c r="I34" s="35">
        <v>64</v>
      </c>
      <c r="J34" s="36">
        <v>1</v>
      </c>
      <c r="K34" s="37">
        <v>64</v>
      </c>
      <c r="L34" s="71" t="s">
        <v>62</v>
      </c>
      <c r="M34" s="72" t="s">
        <v>62</v>
      </c>
      <c r="N34" s="73">
        <v>64</v>
      </c>
    </row>
    <row r="35" spans="1:14" ht="12">
      <c r="A35" s="85">
        <v>34</v>
      </c>
      <c r="B35" s="87">
        <v>34</v>
      </c>
      <c r="C35" s="26" t="s">
        <v>623</v>
      </c>
      <c r="D35" s="26" t="s">
        <v>624</v>
      </c>
      <c r="E35" s="26" t="s">
        <v>259</v>
      </c>
      <c r="F35" s="30" t="s">
        <v>260</v>
      </c>
      <c r="G35" s="34"/>
      <c r="H35" s="126">
        <v>52.07692307692305</v>
      </c>
      <c r="I35" s="35">
        <v>52.07692307692305</v>
      </c>
      <c r="J35" s="36">
        <v>1</v>
      </c>
      <c r="K35" s="37">
        <v>52.07692307692305</v>
      </c>
      <c r="L35" s="71" t="s">
        <v>62</v>
      </c>
      <c r="M35" s="72">
        <v>52.07692307692305</v>
      </c>
      <c r="N35" s="73" t="s">
        <v>62</v>
      </c>
    </row>
    <row r="36" spans="1:14" ht="12">
      <c r="A36" s="85">
        <v>35</v>
      </c>
      <c r="B36" s="87">
        <v>35</v>
      </c>
      <c r="C36" s="26" t="s">
        <v>625</v>
      </c>
      <c r="D36" s="26" t="s">
        <v>626</v>
      </c>
      <c r="E36" s="26" t="s">
        <v>627</v>
      </c>
      <c r="F36" s="30" t="s">
        <v>567</v>
      </c>
      <c r="G36" s="34"/>
      <c r="H36" s="126">
        <v>44.9230769230769</v>
      </c>
      <c r="I36" s="35">
        <v>44.9230769230769</v>
      </c>
      <c r="J36" s="36">
        <v>1</v>
      </c>
      <c r="K36" s="37">
        <v>44.9230769230769</v>
      </c>
      <c r="L36" s="71" t="s">
        <v>62</v>
      </c>
      <c r="M36" s="72">
        <v>44.9230769230769</v>
      </c>
      <c r="N36" s="73" t="s">
        <v>62</v>
      </c>
    </row>
    <row r="37" spans="1:14" ht="12">
      <c r="A37" s="85">
        <v>36</v>
      </c>
      <c r="B37" s="87">
        <v>36</v>
      </c>
      <c r="C37" s="26" t="s">
        <v>628</v>
      </c>
      <c r="D37" s="26" t="s">
        <v>629</v>
      </c>
      <c r="E37" s="26"/>
      <c r="F37" s="30" t="s">
        <v>15</v>
      </c>
      <c r="G37" s="34"/>
      <c r="H37" s="126">
        <v>37.769230769230745</v>
      </c>
      <c r="I37" s="35">
        <v>37.769230769230745</v>
      </c>
      <c r="J37" s="36">
        <v>1</v>
      </c>
      <c r="K37" s="37">
        <v>37.769230769230745</v>
      </c>
      <c r="L37" s="71" t="s">
        <v>62</v>
      </c>
      <c r="M37" s="72">
        <v>37.769230769230745</v>
      </c>
      <c r="N37" s="73" t="s">
        <v>62</v>
      </c>
    </row>
    <row r="38" spans="1:14" ht="12">
      <c r="A38" s="85">
        <v>37</v>
      </c>
      <c r="B38" s="87">
        <v>37</v>
      </c>
      <c r="C38" s="26" t="s">
        <v>630</v>
      </c>
      <c r="D38" s="26" t="s">
        <v>631</v>
      </c>
      <c r="E38" s="26"/>
      <c r="F38" s="30" t="s">
        <v>632</v>
      </c>
      <c r="G38" s="34"/>
      <c r="H38" s="126">
        <v>30.615384615384592</v>
      </c>
      <c r="I38" s="35">
        <v>30.615384615384592</v>
      </c>
      <c r="J38" s="36">
        <v>1</v>
      </c>
      <c r="K38" s="37">
        <v>30.615384615384592</v>
      </c>
      <c r="L38" s="71" t="s">
        <v>62</v>
      </c>
      <c r="M38" s="72">
        <v>30.615384615384592</v>
      </c>
      <c r="N38" s="73" t="s">
        <v>62</v>
      </c>
    </row>
    <row r="39" spans="1:14" ht="12">
      <c r="A39" s="85">
        <v>38</v>
      </c>
      <c r="B39" s="87">
        <v>38</v>
      </c>
      <c r="C39" s="26" t="s">
        <v>400</v>
      </c>
      <c r="D39" s="26" t="s">
        <v>401</v>
      </c>
      <c r="E39" s="26"/>
      <c r="F39" s="30" t="s">
        <v>15</v>
      </c>
      <c r="G39" s="34"/>
      <c r="H39" s="126">
        <v>30.615384615384592</v>
      </c>
      <c r="I39" s="35">
        <v>30.615384615384592</v>
      </c>
      <c r="J39" s="36">
        <v>1</v>
      </c>
      <c r="K39" s="37">
        <v>30.615384615384592</v>
      </c>
      <c r="L39" s="71">
        <v>30.615384615384592</v>
      </c>
      <c r="M39" s="72" t="s">
        <v>62</v>
      </c>
      <c r="N39" s="73" t="s">
        <v>62</v>
      </c>
    </row>
    <row r="40" spans="1:14" ht="12">
      <c r="A40" s="85">
        <v>39</v>
      </c>
      <c r="B40" s="87">
        <v>39</v>
      </c>
      <c r="C40" s="26" t="s">
        <v>777</v>
      </c>
      <c r="D40" s="26" t="s">
        <v>778</v>
      </c>
      <c r="E40" s="26"/>
      <c r="F40" s="30" t="s">
        <v>15</v>
      </c>
      <c r="G40" s="34"/>
      <c r="H40" s="126">
        <v>25.46153846153844</v>
      </c>
      <c r="I40" s="35">
        <v>25.46153846153844</v>
      </c>
      <c r="J40" s="36">
        <v>2</v>
      </c>
      <c r="K40" s="37">
        <v>12.73076923076922</v>
      </c>
      <c r="L40" s="71" t="s">
        <v>62</v>
      </c>
      <c r="M40" s="72">
        <v>23.46153846153844</v>
      </c>
      <c r="N40" s="73">
        <v>2</v>
      </c>
    </row>
    <row r="41" spans="1:14" ht="12">
      <c r="A41" s="85">
        <v>40</v>
      </c>
      <c r="B41" s="87">
        <v>40</v>
      </c>
      <c r="C41" s="26" t="s">
        <v>829</v>
      </c>
      <c r="D41" s="26" t="s">
        <v>830</v>
      </c>
      <c r="E41" s="26"/>
      <c r="F41" s="30" t="s">
        <v>15</v>
      </c>
      <c r="G41" s="34"/>
      <c r="H41" s="126">
        <v>16.307692307692285</v>
      </c>
      <c r="I41" s="35">
        <v>16.307692307692285</v>
      </c>
      <c r="J41" s="36">
        <v>1</v>
      </c>
      <c r="K41" s="37">
        <v>16.307692307692285</v>
      </c>
      <c r="L41" s="71" t="s">
        <v>62</v>
      </c>
      <c r="M41" s="72">
        <v>16.307692307692285</v>
      </c>
      <c r="N41" s="73" t="s">
        <v>62</v>
      </c>
    </row>
    <row r="42" spans="1:14" ht="12">
      <c r="A42" s="85">
        <v>41</v>
      </c>
      <c r="B42" s="88">
        <v>41</v>
      </c>
      <c r="C42" s="26" t="s">
        <v>831</v>
      </c>
      <c r="D42" s="26" t="s">
        <v>832</v>
      </c>
      <c r="E42" s="26"/>
      <c r="F42" s="30" t="s">
        <v>15</v>
      </c>
      <c r="G42" s="34"/>
      <c r="H42" s="126">
        <v>9.153846153846132</v>
      </c>
      <c r="I42" s="35">
        <v>9.153846153846132</v>
      </c>
      <c r="J42" s="36">
        <v>1</v>
      </c>
      <c r="K42" s="37">
        <v>9.153846153846132</v>
      </c>
      <c r="L42" s="74" t="s">
        <v>62</v>
      </c>
      <c r="M42" s="75">
        <v>9.153846153846132</v>
      </c>
      <c r="N42" s="76" t="s">
        <v>62</v>
      </c>
    </row>
    <row r="43" spans="1:14" ht="12">
      <c r="A43" s="85">
        <v>42</v>
      </c>
      <c r="B43" s="88">
        <v>42</v>
      </c>
      <c r="C43" s="26" t="s">
        <v>413</v>
      </c>
      <c r="D43" s="26" t="s">
        <v>414</v>
      </c>
      <c r="E43" s="26"/>
      <c r="F43" s="30" t="s">
        <v>15</v>
      </c>
      <c r="G43" s="34"/>
      <c r="H43" s="126">
        <v>9.153846153846132</v>
      </c>
      <c r="I43" s="35">
        <v>9.153846153846132</v>
      </c>
      <c r="J43" s="36">
        <v>1</v>
      </c>
      <c r="K43" s="37">
        <v>9.153846153846132</v>
      </c>
      <c r="L43" s="74">
        <v>9.153846153846132</v>
      </c>
      <c r="M43" s="75" t="s">
        <v>62</v>
      </c>
      <c r="N43" s="76" t="s">
        <v>62</v>
      </c>
    </row>
    <row r="44" spans="1:14" ht="12">
      <c r="A44" s="85">
        <v>43</v>
      </c>
      <c r="B44" s="88">
        <v>43</v>
      </c>
      <c r="C44" s="26" t="s">
        <v>833</v>
      </c>
      <c r="D44" s="26" t="s">
        <v>834</v>
      </c>
      <c r="E44" s="26" t="s">
        <v>436</v>
      </c>
      <c r="F44" s="30" t="s">
        <v>15</v>
      </c>
      <c r="G44" s="34"/>
      <c r="H44" s="126">
        <v>1.9999999999999778</v>
      </c>
      <c r="I44" s="35">
        <v>1.9999999999999778</v>
      </c>
      <c r="J44" s="36">
        <v>1</v>
      </c>
      <c r="K44" s="37">
        <v>1.9999999999999778</v>
      </c>
      <c r="L44" s="74" t="s">
        <v>62</v>
      </c>
      <c r="M44" s="75">
        <v>1.9999999999999778</v>
      </c>
      <c r="N44" s="76" t="s">
        <v>62</v>
      </c>
    </row>
    <row r="45" spans="1:14" ht="12.75" thickBot="1">
      <c r="A45" s="86">
        <v>44</v>
      </c>
      <c r="B45" s="89">
        <v>44</v>
      </c>
      <c r="C45" s="56" t="s">
        <v>420</v>
      </c>
      <c r="D45" s="56" t="s">
        <v>421</v>
      </c>
      <c r="E45" s="56"/>
      <c r="F45" s="57" t="s">
        <v>419</v>
      </c>
      <c r="G45" s="58"/>
      <c r="H45" s="128">
        <v>1.9999999999999778</v>
      </c>
      <c r="I45" s="59">
        <v>1.9999999999999778</v>
      </c>
      <c r="J45" s="60">
        <v>1</v>
      </c>
      <c r="K45" s="61">
        <v>1.9999999999999778</v>
      </c>
      <c r="L45" s="77">
        <v>1.9999999999999778</v>
      </c>
      <c r="M45" s="78" t="s">
        <v>62</v>
      </c>
      <c r="N45" s="79" t="s">
        <v>62</v>
      </c>
    </row>
    <row r="46" ht="12">
      <c r="L46" s="38"/>
    </row>
    <row r="47" ht="12">
      <c r="L47" s="38"/>
    </row>
    <row r="48" ht="12">
      <c r="L48" s="38"/>
    </row>
    <row r="49" ht="12">
      <c r="L49" s="38"/>
    </row>
    <row r="50" ht="12">
      <c r="L50" s="38"/>
    </row>
    <row r="51" ht="12">
      <c r="L51" s="38"/>
    </row>
    <row r="52" ht="12">
      <c r="L52" s="38"/>
    </row>
    <row r="53" ht="12">
      <c r="L53" s="38"/>
    </row>
    <row r="54" ht="12">
      <c r="L54" s="38"/>
    </row>
    <row r="55" ht="12">
      <c r="L55" s="38"/>
    </row>
    <row r="56" ht="12">
      <c r="L56" s="38"/>
    </row>
    <row r="57" ht="12">
      <c r="L57" s="38"/>
    </row>
    <row r="58" ht="12">
      <c r="L58" s="38"/>
    </row>
    <row r="59" ht="12">
      <c r="L59" s="38"/>
    </row>
    <row r="60" ht="12">
      <c r="L60" s="38"/>
    </row>
    <row r="61" ht="12">
      <c r="L61" s="38"/>
    </row>
    <row r="62" ht="12">
      <c r="L62" s="38"/>
    </row>
    <row r="63" ht="12">
      <c r="L63" s="38"/>
    </row>
    <row r="64" ht="12">
      <c r="L64" s="38"/>
    </row>
    <row r="65" ht="12">
      <c r="L65" s="38"/>
    </row>
    <row r="66" ht="12">
      <c r="L66" s="38"/>
    </row>
    <row r="67" ht="12">
      <c r="L67" s="38"/>
    </row>
    <row r="68" ht="12">
      <c r="L68" s="38"/>
    </row>
    <row r="69" ht="12">
      <c r="L69" s="38"/>
    </row>
    <row r="70" ht="12">
      <c r="L70" s="38"/>
    </row>
    <row r="71" ht="12">
      <c r="L71" s="38"/>
    </row>
    <row r="72" ht="12">
      <c r="L72" s="38"/>
    </row>
    <row r="73" ht="12">
      <c r="L73" s="38"/>
    </row>
    <row r="74" ht="12">
      <c r="L74" s="38"/>
    </row>
    <row r="75" ht="12">
      <c r="L75" s="38"/>
    </row>
    <row r="76" ht="12">
      <c r="L76" s="38"/>
    </row>
    <row r="77" ht="12">
      <c r="L77" s="38"/>
    </row>
    <row r="78" ht="12">
      <c r="L78" s="38"/>
    </row>
    <row r="79" ht="12">
      <c r="L79" s="38"/>
    </row>
    <row r="80" ht="12">
      <c r="L80" s="38"/>
    </row>
    <row r="81" ht="12">
      <c r="L81" s="38"/>
    </row>
    <row r="82" ht="12">
      <c r="L82" s="38"/>
    </row>
    <row r="83" ht="12">
      <c r="L83" s="38"/>
    </row>
    <row r="84" ht="12">
      <c r="L84" s="38"/>
    </row>
    <row r="85" ht="12">
      <c r="L85" s="38"/>
    </row>
    <row r="86" ht="12">
      <c r="L86" s="38"/>
    </row>
    <row r="87" ht="12">
      <c r="L87" s="38"/>
    </row>
    <row r="88" ht="12">
      <c r="L88" s="38"/>
    </row>
    <row r="89" ht="12">
      <c r="L89" s="38"/>
    </row>
    <row r="90" ht="12">
      <c r="L90" s="38"/>
    </row>
    <row r="91" ht="12">
      <c r="L91" s="38"/>
    </row>
    <row r="92" ht="12">
      <c r="L92" s="38"/>
    </row>
    <row r="93" ht="12">
      <c r="L93" s="38"/>
    </row>
    <row r="94" ht="12">
      <c r="L94" s="38"/>
    </row>
    <row r="95" ht="12">
      <c r="L95" s="38"/>
    </row>
    <row r="96" ht="12">
      <c r="L96" s="38"/>
    </row>
    <row r="97" ht="12">
      <c r="L97" s="38"/>
    </row>
    <row r="98" ht="12">
      <c r="L98" s="38"/>
    </row>
    <row r="99" ht="12">
      <c r="L99" s="38"/>
    </row>
    <row r="100" ht="12">
      <c r="L100" s="38"/>
    </row>
    <row r="101" ht="12">
      <c r="L101" s="38"/>
    </row>
    <row r="102" ht="12">
      <c r="L102" s="38"/>
    </row>
    <row r="103" ht="12">
      <c r="L103" s="38"/>
    </row>
    <row r="104" ht="12">
      <c r="L104" s="38"/>
    </row>
    <row r="105" ht="12">
      <c r="L105" s="38"/>
    </row>
    <row r="106" ht="12">
      <c r="L106" s="38"/>
    </row>
    <row r="107" ht="12">
      <c r="L107" s="38"/>
    </row>
    <row r="108" ht="12">
      <c r="L108" s="38"/>
    </row>
    <row r="109" ht="12">
      <c r="L109" s="38"/>
    </row>
    <row r="110" ht="12">
      <c r="L110" s="38"/>
    </row>
    <row r="111" ht="12">
      <c r="L111" s="38"/>
    </row>
    <row r="112" ht="12">
      <c r="L112" s="38"/>
    </row>
    <row r="113" ht="12">
      <c r="L113" s="38"/>
    </row>
    <row r="114" ht="12">
      <c r="L114" s="38"/>
    </row>
    <row r="115" ht="12">
      <c r="L115" s="38"/>
    </row>
    <row r="116" ht="12">
      <c r="L116" s="38"/>
    </row>
    <row r="117" ht="12">
      <c r="L117" s="38"/>
    </row>
    <row r="118" ht="12">
      <c r="L118" s="38"/>
    </row>
    <row r="119" ht="12">
      <c r="L119" s="38"/>
    </row>
    <row r="120" ht="12">
      <c r="L120" s="38"/>
    </row>
    <row r="121" ht="12">
      <c r="L121" s="38"/>
    </row>
    <row r="122" ht="12">
      <c r="L122" s="38"/>
    </row>
    <row r="123" ht="12">
      <c r="L123" s="38"/>
    </row>
    <row r="124" ht="12">
      <c r="L124" s="38"/>
    </row>
    <row r="125" ht="12">
      <c r="L125" s="38"/>
    </row>
    <row r="126" ht="12">
      <c r="L126" s="38"/>
    </row>
    <row r="127" ht="12">
      <c r="L127" s="38"/>
    </row>
    <row r="128" ht="12">
      <c r="L128" s="38"/>
    </row>
    <row r="129" ht="12">
      <c r="L129" s="38"/>
    </row>
    <row r="130" ht="12">
      <c r="L130" s="38"/>
    </row>
    <row r="131" ht="12">
      <c r="L131" s="38"/>
    </row>
    <row r="132" ht="12">
      <c r="L132" s="38"/>
    </row>
    <row r="133" ht="12">
      <c r="L133" s="38"/>
    </row>
    <row r="134" ht="12">
      <c r="L134" s="38"/>
    </row>
    <row r="135" ht="12">
      <c r="L135" s="38"/>
    </row>
    <row r="136" ht="12">
      <c r="L136" s="38"/>
    </row>
    <row r="137" ht="12">
      <c r="L137" s="38"/>
    </row>
    <row r="138" ht="12">
      <c r="L138" s="38"/>
    </row>
    <row r="139" ht="12">
      <c r="L139" s="38"/>
    </row>
    <row r="140" ht="12">
      <c r="L140" s="38"/>
    </row>
    <row r="141" ht="12">
      <c r="L141" s="38"/>
    </row>
    <row r="142" ht="12">
      <c r="L142" s="38"/>
    </row>
    <row r="143" ht="12">
      <c r="L143" s="38"/>
    </row>
    <row r="144" ht="12">
      <c r="L144" s="38"/>
    </row>
    <row r="145" ht="12">
      <c r="L145" s="38"/>
    </row>
    <row r="146" ht="12">
      <c r="L146" s="38"/>
    </row>
    <row r="147" ht="12">
      <c r="L147" s="38"/>
    </row>
    <row r="148" ht="12">
      <c r="L148" s="38"/>
    </row>
    <row r="149" ht="12">
      <c r="L149" s="38"/>
    </row>
    <row r="150" ht="12">
      <c r="L150" s="38"/>
    </row>
    <row r="151" ht="12">
      <c r="L151" s="38"/>
    </row>
    <row r="152" ht="12">
      <c r="L152" s="38"/>
    </row>
    <row r="153" ht="12">
      <c r="L153" s="38"/>
    </row>
    <row r="154" ht="12">
      <c r="L154" s="38"/>
    </row>
    <row r="155" ht="12">
      <c r="L155" s="38"/>
    </row>
    <row r="156" ht="12">
      <c r="L156" s="38"/>
    </row>
    <row r="157" ht="12">
      <c r="L157" s="38"/>
    </row>
    <row r="158" ht="12">
      <c r="L158" s="38"/>
    </row>
    <row r="159" ht="12">
      <c r="L159" s="38"/>
    </row>
    <row r="160" ht="12">
      <c r="L160" s="38"/>
    </row>
    <row r="161" ht="12">
      <c r="L161" s="38"/>
    </row>
    <row r="162" ht="12">
      <c r="L162" s="38"/>
    </row>
    <row r="163" ht="12">
      <c r="L163" s="38"/>
    </row>
    <row r="164" ht="12">
      <c r="L164" s="38"/>
    </row>
    <row r="165" ht="12">
      <c r="L165" s="38"/>
    </row>
    <row r="166" ht="12">
      <c r="L166" s="38"/>
    </row>
    <row r="167" ht="12">
      <c r="L167" s="38"/>
    </row>
    <row r="168" ht="12">
      <c r="L168" s="38"/>
    </row>
    <row r="169" ht="12">
      <c r="L169" s="38"/>
    </row>
    <row r="170" ht="12">
      <c r="L170" s="38"/>
    </row>
    <row r="171" ht="12">
      <c r="L171" s="38"/>
    </row>
    <row r="172" ht="12">
      <c r="L172" s="38"/>
    </row>
    <row r="173" ht="12">
      <c r="L173" s="38"/>
    </row>
    <row r="174" ht="12">
      <c r="L174" s="38"/>
    </row>
    <row r="175" ht="12">
      <c r="L175" s="38"/>
    </row>
    <row r="176" ht="12">
      <c r="L176" s="38"/>
    </row>
    <row r="177" ht="12">
      <c r="L177" s="38"/>
    </row>
    <row r="178" ht="12">
      <c r="L178" s="38"/>
    </row>
    <row r="179" ht="12">
      <c r="L179" s="38"/>
    </row>
    <row r="180" ht="12">
      <c r="L180" s="38"/>
    </row>
    <row r="181" ht="12">
      <c r="L181" s="38"/>
    </row>
    <row r="182" ht="12">
      <c r="L182" s="38"/>
    </row>
    <row r="183" ht="12">
      <c r="L183" s="38"/>
    </row>
    <row r="184" ht="12">
      <c r="L184" s="38"/>
    </row>
    <row r="185" ht="12">
      <c r="L185" s="38"/>
    </row>
    <row r="186" ht="12">
      <c r="L186" s="38"/>
    </row>
    <row r="187" ht="12">
      <c r="L187" s="38"/>
    </row>
    <row r="188" ht="12">
      <c r="L188" s="38"/>
    </row>
    <row r="189" ht="12">
      <c r="L189" s="38"/>
    </row>
    <row r="190" ht="12">
      <c r="L190" s="38"/>
    </row>
    <row r="191" ht="12">
      <c r="L191" s="38"/>
    </row>
    <row r="192" ht="12">
      <c r="L192" s="38"/>
    </row>
    <row r="193" ht="12">
      <c r="L193" s="38"/>
    </row>
    <row r="194" ht="12">
      <c r="L194" s="38"/>
    </row>
    <row r="195" ht="12">
      <c r="L195" s="38"/>
    </row>
    <row r="196" ht="12">
      <c r="L196" s="38"/>
    </row>
    <row r="197" ht="12">
      <c r="L197" s="38"/>
    </row>
    <row r="198" ht="12">
      <c r="L198" s="38"/>
    </row>
    <row r="199" ht="12">
      <c r="L199" s="38"/>
    </row>
    <row r="200" ht="12">
      <c r="L200" s="38"/>
    </row>
    <row r="201" ht="12">
      <c r="L201" s="38"/>
    </row>
    <row r="202" ht="12">
      <c r="L202" s="38"/>
    </row>
    <row r="203" ht="12">
      <c r="L203" s="38"/>
    </row>
    <row r="204" ht="12">
      <c r="L204" s="38"/>
    </row>
    <row r="205" ht="12">
      <c r="L205" s="38"/>
    </row>
    <row r="206" ht="12">
      <c r="L206" s="38"/>
    </row>
    <row r="207" ht="12">
      <c r="L207" s="38"/>
    </row>
    <row r="208" ht="12">
      <c r="L208" s="38"/>
    </row>
    <row r="209" ht="12">
      <c r="L209" s="38"/>
    </row>
    <row r="210" ht="12">
      <c r="L210" s="38"/>
    </row>
    <row r="211" ht="12">
      <c r="L211" s="38"/>
    </row>
    <row r="212" ht="12">
      <c r="L212" s="38"/>
    </row>
    <row r="213" ht="12">
      <c r="L213" s="38"/>
    </row>
    <row r="214" ht="12">
      <c r="L214" s="38"/>
    </row>
    <row r="215" ht="12">
      <c r="L215" s="38"/>
    </row>
    <row r="216" ht="12">
      <c r="L216" s="38"/>
    </row>
    <row r="217" ht="12">
      <c r="L217" s="38"/>
    </row>
    <row r="218" ht="12">
      <c r="L218" s="38"/>
    </row>
    <row r="219" ht="12">
      <c r="L219" s="38"/>
    </row>
    <row r="220" ht="12">
      <c r="L220" s="38"/>
    </row>
    <row r="221" ht="12">
      <c r="L221" s="38"/>
    </row>
    <row r="222" ht="12">
      <c r="L222" s="38"/>
    </row>
    <row r="223" ht="12">
      <c r="L223" s="38"/>
    </row>
    <row r="224" ht="12">
      <c r="L224" s="38"/>
    </row>
    <row r="225" ht="12">
      <c r="L225" s="38"/>
    </row>
    <row r="226" ht="12">
      <c r="L226" s="38"/>
    </row>
  </sheetData>
  <conditionalFormatting sqref="F1:K1">
    <cfRule type="expression" priority="1" dxfId="0" stopIfTrue="1">
      <formula>ISERROR($L$10)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55"/>
  <sheetViews>
    <sheetView workbookViewId="0" topLeftCell="A1">
      <selection activeCell="A1" sqref="A1:G1"/>
    </sheetView>
  </sheetViews>
  <sheetFormatPr defaultColWidth="9.00390625" defaultRowHeight="12.75"/>
  <cols>
    <col min="1" max="1" width="11.25390625" style="0" customWidth="1"/>
    <col min="2" max="2" width="21.00390625" style="0" bestFit="1" customWidth="1"/>
    <col min="3" max="3" width="14.625" style="0" bestFit="1" customWidth="1"/>
    <col min="4" max="4" width="20.125" style="0" bestFit="1" customWidth="1"/>
    <col min="5" max="5" width="16.75390625" style="0" bestFit="1" customWidth="1"/>
    <col min="7" max="7" width="12.75390625" style="0" bestFit="1" customWidth="1"/>
    <col min="8" max="8" width="13.25390625" style="70" bestFit="1" customWidth="1"/>
  </cols>
  <sheetData>
    <row r="1" spans="1:8" s="12" customFormat="1" ht="48" customHeight="1">
      <c r="A1" s="130" t="s">
        <v>179</v>
      </c>
      <c r="B1" s="130"/>
      <c r="C1" s="130"/>
      <c r="D1" s="130"/>
      <c r="E1" s="130"/>
      <c r="F1" s="130"/>
      <c r="G1" s="130"/>
      <c r="H1" s="67"/>
    </row>
    <row r="3" spans="1:8" ht="12.75">
      <c r="A3" s="5"/>
      <c r="B3" s="5"/>
      <c r="C3" s="5"/>
      <c r="D3" s="5"/>
      <c r="E3" s="5"/>
      <c r="F3" s="10"/>
      <c r="G3" s="5"/>
      <c r="H3" s="68"/>
    </row>
    <row r="5" spans="1:8" ht="12.75">
      <c r="A5" s="11" t="s">
        <v>0</v>
      </c>
      <c r="B5" s="11" t="s">
        <v>178</v>
      </c>
      <c r="C5" s="5"/>
      <c r="D5" s="5"/>
      <c r="E5" s="5"/>
      <c r="F5" s="5"/>
      <c r="G5" s="5"/>
      <c r="H5" s="68"/>
    </row>
    <row r="6" spans="1:8" ht="12.75">
      <c r="A6" s="5" t="s">
        <v>1</v>
      </c>
      <c r="B6" s="5" t="s">
        <v>2</v>
      </c>
      <c r="C6" s="5" t="s">
        <v>21</v>
      </c>
      <c r="E6" s="5" t="s">
        <v>3</v>
      </c>
      <c r="F6" s="10" t="s">
        <v>12</v>
      </c>
      <c r="G6" s="5" t="s">
        <v>25</v>
      </c>
      <c r="H6" s="5" t="s">
        <v>811</v>
      </c>
    </row>
    <row r="7" spans="1:8" s="8" customFormat="1" ht="12.75">
      <c r="A7" s="8">
        <v>1</v>
      </c>
      <c r="B7" t="s">
        <v>180</v>
      </c>
      <c r="C7" t="s">
        <v>181</v>
      </c>
      <c r="D7" t="s">
        <v>219</v>
      </c>
      <c r="E7" t="s">
        <v>183</v>
      </c>
      <c r="F7" s="65">
        <v>250</v>
      </c>
      <c r="G7" t="s">
        <v>839</v>
      </c>
      <c r="H7" s="69" t="s">
        <v>178</v>
      </c>
    </row>
    <row r="8" spans="1:8" s="8" customFormat="1" ht="12.75">
      <c r="A8" s="8">
        <v>1</v>
      </c>
      <c r="B8" t="s">
        <v>184</v>
      </c>
      <c r="C8" t="s">
        <v>185</v>
      </c>
      <c r="D8" t="s">
        <v>182</v>
      </c>
      <c r="E8" t="s">
        <v>183</v>
      </c>
      <c r="F8" s="65">
        <v>250</v>
      </c>
      <c r="G8" t="s">
        <v>839</v>
      </c>
      <c r="H8" s="69" t="s">
        <v>178</v>
      </c>
    </row>
    <row r="9" spans="1:8" s="8" customFormat="1" ht="12.75">
      <c r="A9" s="8">
        <v>2</v>
      </c>
      <c r="B9" t="s">
        <v>97</v>
      </c>
      <c r="C9" t="s">
        <v>162</v>
      </c>
      <c r="D9" t="s">
        <v>163</v>
      </c>
      <c r="E9" t="s">
        <v>15</v>
      </c>
      <c r="F9" s="65">
        <v>200</v>
      </c>
      <c r="G9" t="s">
        <v>839</v>
      </c>
      <c r="H9" s="69" t="s">
        <v>178</v>
      </c>
    </row>
    <row r="10" spans="1:8" s="8" customFormat="1" ht="12.75">
      <c r="A10" s="8">
        <v>2</v>
      </c>
      <c r="B10" t="s">
        <v>100</v>
      </c>
      <c r="C10" t="s">
        <v>186</v>
      </c>
      <c r="D10" t="s">
        <v>163</v>
      </c>
      <c r="E10" t="s">
        <v>15</v>
      </c>
      <c r="F10" s="65">
        <v>200</v>
      </c>
      <c r="G10" t="s">
        <v>839</v>
      </c>
      <c r="H10" s="69" t="s">
        <v>178</v>
      </c>
    </row>
    <row r="11" spans="1:8" s="8" customFormat="1" ht="12.75">
      <c r="A11" s="8">
        <v>3</v>
      </c>
      <c r="B11" t="s">
        <v>187</v>
      </c>
      <c r="C11" t="s">
        <v>188</v>
      </c>
      <c r="D11"/>
      <c r="E11" t="s">
        <v>15</v>
      </c>
      <c r="F11" s="65">
        <v>160</v>
      </c>
      <c r="G11" t="s">
        <v>839</v>
      </c>
      <c r="H11" s="69" t="s">
        <v>178</v>
      </c>
    </row>
    <row r="12" spans="1:8" s="8" customFormat="1" ht="12.75">
      <c r="A12" s="8">
        <v>3</v>
      </c>
      <c r="B12" t="s">
        <v>189</v>
      </c>
      <c r="C12"/>
      <c r="D12"/>
      <c r="E12" t="s">
        <v>15</v>
      </c>
      <c r="F12" s="65">
        <v>160</v>
      </c>
      <c r="G12" t="s">
        <v>839</v>
      </c>
      <c r="H12" s="69" t="s">
        <v>178</v>
      </c>
    </row>
    <row r="13" spans="1:8" s="8" customFormat="1" ht="12.75">
      <c r="A13" s="8">
        <v>4</v>
      </c>
      <c r="B13" t="s">
        <v>190</v>
      </c>
      <c r="C13" t="s">
        <v>191</v>
      </c>
      <c r="D13" t="s">
        <v>192</v>
      </c>
      <c r="E13" t="s">
        <v>153</v>
      </c>
      <c r="F13" s="65">
        <v>150</v>
      </c>
      <c r="G13" t="s">
        <v>839</v>
      </c>
      <c r="H13" s="69" t="s">
        <v>178</v>
      </c>
    </row>
    <row r="14" spans="1:8" s="8" customFormat="1" ht="12.75">
      <c r="A14" s="8">
        <v>4</v>
      </c>
      <c r="B14" t="s">
        <v>427</v>
      </c>
      <c r="C14" t="s">
        <v>193</v>
      </c>
      <c r="D14" t="s">
        <v>192</v>
      </c>
      <c r="E14" t="s">
        <v>153</v>
      </c>
      <c r="F14" s="65">
        <v>150</v>
      </c>
      <c r="G14" t="s">
        <v>839</v>
      </c>
      <c r="H14" s="69" t="s">
        <v>178</v>
      </c>
    </row>
    <row r="15" spans="1:8" s="8" customFormat="1" ht="12.75">
      <c r="A15" s="8">
        <v>5</v>
      </c>
      <c r="B15" t="s">
        <v>194</v>
      </c>
      <c r="C15" t="s">
        <v>195</v>
      </c>
      <c r="D15"/>
      <c r="E15" t="s">
        <v>15</v>
      </c>
      <c r="F15" s="65">
        <v>140</v>
      </c>
      <c r="G15" t="s">
        <v>839</v>
      </c>
      <c r="H15" s="69" t="s">
        <v>178</v>
      </c>
    </row>
    <row r="16" spans="1:8" s="8" customFormat="1" ht="12.75">
      <c r="A16" s="8">
        <v>5</v>
      </c>
      <c r="B16" t="s">
        <v>196</v>
      </c>
      <c r="C16" t="s">
        <v>197</v>
      </c>
      <c r="D16"/>
      <c r="E16" t="s">
        <v>15</v>
      </c>
      <c r="F16" s="65">
        <v>140</v>
      </c>
      <c r="G16" t="s">
        <v>839</v>
      </c>
      <c r="H16" s="69" t="s">
        <v>178</v>
      </c>
    </row>
    <row r="17" spans="1:8" s="8" customFormat="1" ht="12.75">
      <c r="A17" s="8">
        <v>6</v>
      </c>
      <c r="B17" t="s">
        <v>43</v>
      </c>
      <c r="C17" t="s">
        <v>51</v>
      </c>
      <c r="D17" t="s">
        <v>198</v>
      </c>
      <c r="E17" t="s">
        <v>32</v>
      </c>
      <c r="F17" s="65">
        <v>130</v>
      </c>
      <c r="G17" t="s">
        <v>839</v>
      </c>
      <c r="H17" s="69" t="s">
        <v>178</v>
      </c>
    </row>
    <row r="18" spans="1:8" s="8" customFormat="1" ht="12.75">
      <c r="A18" s="8">
        <v>6</v>
      </c>
      <c r="B18" t="s">
        <v>7</v>
      </c>
      <c r="C18" t="s">
        <v>22</v>
      </c>
      <c r="D18" t="s">
        <v>220</v>
      </c>
      <c r="E18" t="s">
        <v>31</v>
      </c>
      <c r="F18" s="65">
        <v>130</v>
      </c>
      <c r="G18" t="s">
        <v>839</v>
      </c>
      <c r="H18" s="69" t="s">
        <v>178</v>
      </c>
    </row>
    <row r="19" spans="1:8" s="8" customFormat="1" ht="12.75">
      <c r="A19" s="8">
        <v>7</v>
      </c>
      <c r="B19" t="s">
        <v>199</v>
      </c>
      <c r="C19" t="s">
        <v>200</v>
      </c>
      <c r="D19"/>
      <c r="E19" t="s">
        <v>15</v>
      </c>
      <c r="F19" s="65">
        <v>120</v>
      </c>
      <c r="G19" t="s">
        <v>839</v>
      </c>
      <c r="H19" s="69" t="s">
        <v>178</v>
      </c>
    </row>
    <row r="20" spans="1:8" s="8" customFormat="1" ht="12.75">
      <c r="A20" s="8">
        <v>7</v>
      </c>
      <c r="B20" t="s">
        <v>201</v>
      </c>
      <c r="C20" t="s">
        <v>62</v>
      </c>
      <c r="D20"/>
      <c r="E20" t="s">
        <v>15</v>
      </c>
      <c r="F20" s="65">
        <v>120</v>
      </c>
      <c r="G20" t="s">
        <v>839</v>
      </c>
      <c r="H20" s="69" t="s">
        <v>178</v>
      </c>
    </row>
    <row r="21" spans="1:8" s="8" customFormat="1" ht="12.75">
      <c r="A21" s="8">
        <v>8</v>
      </c>
      <c r="B21" t="s">
        <v>202</v>
      </c>
      <c r="C21"/>
      <c r="D21"/>
      <c r="E21" t="s">
        <v>15</v>
      </c>
      <c r="F21" s="65">
        <v>110</v>
      </c>
      <c r="G21" t="s">
        <v>839</v>
      </c>
      <c r="H21" s="69" t="s">
        <v>178</v>
      </c>
    </row>
    <row r="22" spans="1:8" s="8" customFormat="1" ht="12.75">
      <c r="A22" s="8">
        <v>8</v>
      </c>
      <c r="B22" t="s">
        <v>203</v>
      </c>
      <c r="C22"/>
      <c r="D22"/>
      <c r="E22" t="s">
        <v>15</v>
      </c>
      <c r="F22" s="65">
        <v>110</v>
      </c>
      <c r="G22" t="s">
        <v>839</v>
      </c>
      <c r="H22" s="69" t="s">
        <v>178</v>
      </c>
    </row>
    <row r="23" spans="1:8" s="8" customFormat="1" ht="12.75">
      <c r="A23" s="8">
        <v>9</v>
      </c>
      <c r="B23" t="s">
        <v>29</v>
      </c>
      <c r="C23" t="s">
        <v>30</v>
      </c>
      <c r="D23" t="s">
        <v>125</v>
      </c>
      <c r="E23" t="s">
        <v>32</v>
      </c>
      <c r="F23" s="65">
        <v>100</v>
      </c>
      <c r="G23" t="s">
        <v>839</v>
      </c>
      <c r="H23" s="69" t="s">
        <v>178</v>
      </c>
    </row>
    <row r="24" spans="1:8" s="8" customFormat="1" ht="12.75">
      <c r="A24" s="8">
        <v>9</v>
      </c>
      <c r="B24" t="s">
        <v>204</v>
      </c>
      <c r="C24" t="s">
        <v>205</v>
      </c>
      <c r="D24" t="s">
        <v>125</v>
      </c>
      <c r="E24" t="s">
        <v>15</v>
      </c>
      <c r="F24" s="65">
        <v>100</v>
      </c>
      <c r="G24" t="s">
        <v>839</v>
      </c>
      <c r="H24" s="69" t="s">
        <v>178</v>
      </c>
    </row>
    <row r="25" spans="1:9" s="8" customFormat="1" ht="12.75">
      <c r="A25" s="8">
        <v>10</v>
      </c>
      <c r="B25" t="s">
        <v>206</v>
      </c>
      <c r="C25" t="s">
        <v>207</v>
      </c>
      <c r="D25"/>
      <c r="E25" t="s">
        <v>15</v>
      </c>
      <c r="F25" s="65">
        <v>95</v>
      </c>
      <c r="G25" t="s">
        <v>839</v>
      </c>
      <c r="H25" s="69" t="s">
        <v>178</v>
      </c>
      <c r="I25" s="5" t="s">
        <v>14</v>
      </c>
    </row>
    <row r="26" spans="1:9" s="8" customFormat="1" ht="12.75">
      <c r="A26" s="8">
        <v>10</v>
      </c>
      <c r="B26" t="s">
        <v>208</v>
      </c>
      <c r="C26" t="s">
        <v>209</v>
      </c>
      <c r="D26"/>
      <c r="E26" t="s">
        <v>15</v>
      </c>
      <c r="F26" s="65">
        <v>95</v>
      </c>
      <c r="G26" t="s">
        <v>839</v>
      </c>
      <c r="H26" s="69" t="s">
        <v>178</v>
      </c>
      <c r="I26" s="6">
        <v>2.3846153846153846</v>
      </c>
    </row>
    <row r="27" spans="1:8" s="8" customFormat="1" ht="12.75">
      <c r="A27" s="8">
        <v>11</v>
      </c>
      <c r="B27" t="s">
        <v>210</v>
      </c>
      <c r="C27"/>
      <c r="D27"/>
      <c r="E27" t="s">
        <v>15</v>
      </c>
      <c r="F27" s="65">
        <v>92.61538461538461</v>
      </c>
      <c r="G27" t="s">
        <v>839</v>
      </c>
      <c r="H27" s="69" t="s">
        <v>178</v>
      </c>
    </row>
    <row r="28" spans="1:8" s="8" customFormat="1" ht="12.75">
      <c r="A28" s="8">
        <v>11</v>
      </c>
      <c r="B28" t="s">
        <v>211</v>
      </c>
      <c r="C28"/>
      <c r="D28"/>
      <c r="E28" t="s">
        <v>15</v>
      </c>
      <c r="F28" s="65">
        <v>92.61538461538461</v>
      </c>
      <c r="G28" t="s">
        <v>839</v>
      </c>
      <c r="H28" s="69" t="s">
        <v>178</v>
      </c>
    </row>
    <row r="29" spans="1:8" s="8" customFormat="1" ht="12.75">
      <c r="A29" s="8">
        <v>12</v>
      </c>
      <c r="B29" t="s">
        <v>702</v>
      </c>
      <c r="C29" t="s">
        <v>212</v>
      </c>
      <c r="D29" t="s">
        <v>125</v>
      </c>
      <c r="E29" t="s">
        <v>213</v>
      </c>
      <c r="F29" s="65">
        <v>90.23076923076923</v>
      </c>
      <c r="G29" t="s">
        <v>839</v>
      </c>
      <c r="H29" s="69" t="s">
        <v>178</v>
      </c>
    </row>
    <row r="30" spans="1:8" s="8" customFormat="1" ht="12.75">
      <c r="A30" s="8">
        <v>12</v>
      </c>
      <c r="B30" t="s">
        <v>214</v>
      </c>
      <c r="C30" t="s">
        <v>215</v>
      </c>
      <c r="D30" t="s">
        <v>125</v>
      </c>
      <c r="E30" t="s">
        <v>15</v>
      </c>
      <c r="F30" s="65">
        <v>90.23076923076923</v>
      </c>
      <c r="G30" t="s">
        <v>839</v>
      </c>
      <c r="H30" s="69" t="s">
        <v>178</v>
      </c>
    </row>
    <row r="31" spans="1:8" s="8" customFormat="1" ht="12.75">
      <c r="A31" s="8">
        <v>13</v>
      </c>
      <c r="B31" t="s">
        <v>216</v>
      </c>
      <c r="C31"/>
      <c r="D31"/>
      <c r="E31" t="s">
        <v>15</v>
      </c>
      <c r="F31" s="65">
        <v>87.84615384615384</v>
      </c>
      <c r="G31" t="s">
        <v>839</v>
      </c>
      <c r="H31" s="69" t="s">
        <v>178</v>
      </c>
    </row>
    <row r="32" spans="1:8" s="8" customFormat="1" ht="12.75">
      <c r="A32" s="8">
        <v>13</v>
      </c>
      <c r="B32" t="s">
        <v>217</v>
      </c>
      <c r="C32"/>
      <c r="D32"/>
      <c r="E32" t="s">
        <v>15</v>
      </c>
      <c r="F32" s="65">
        <v>87.84615384615384</v>
      </c>
      <c r="G32" t="s">
        <v>839</v>
      </c>
      <c r="H32" s="69" t="s">
        <v>178</v>
      </c>
    </row>
    <row r="33" spans="1:8" s="8" customFormat="1" ht="12.75">
      <c r="A33" s="8">
        <v>14</v>
      </c>
      <c r="B33" t="s">
        <v>218</v>
      </c>
      <c r="C33"/>
      <c r="D33" t="s">
        <v>125</v>
      </c>
      <c r="E33" t="s">
        <v>15</v>
      </c>
      <c r="F33" s="65">
        <v>85.46153846153845</v>
      </c>
      <c r="G33" t="s">
        <v>839</v>
      </c>
      <c r="H33" s="69" t="s">
        <v>178</v>
      </c>
    </row>
    <row r="34" spans="1:8" s="8" customFormat="1" ht="12.75">
      <c r="A34" s="8">
        <v>14</v>
      </c>
      <c r="B34" t="s">
        <v>553</v>
      </c>
      <c r="C34"/>
      <c r="D34" t="s">
        <v>125</v>
      </c>
      <c r="E34" t="s">
        <v>15</v>
      </c>
      <c r="F34" s="65">
        <v>85.46153846153845</v>
      </c>
      <c r="G34" t="s">
        <v>839</v>
      </c>
      <c r="H34" s="69" t="s">
        <v>178</v>
      </c>
    </row>
    <row r="35" spans="1:8" s="8" customFormat="1" ht="12.75">
      <c r="A35" s="8">
        <v>15</v>
      </c>
      <c r="B35" t="s">
        <v>243</v>
      </c>
      <c r="C35" t="s">
        <v>244</v>
      </c>
      <c r="D35" t="s">
        <v>245</v>
      </c>
      <c r="E35" t="s">
        <v>57</v>
      </c>
      <c r="F35" s="65">
        <v>83.07692307692307</v>
      </c>
      <c r="G35" t="s">
        <v>839</v>
      </c>
      <c r="H35" s="69" t="s">
        <v>242</v>
      </c>
    </row>
    <row r="36" spans="1:8" s="8" customFormat="1" ht="12.75">
      <c r="A36" s="8">
        <v>15</v>
      </c>
      <c r="B36" t="s">
        <v>56</v>
      </c>
      <c r="C36"/>
      <c r="D36" t="s">
        <v>245</v>
      </c>
      <c r="E36" t="s">
        <v>57</v>
      </c>
      <c r="F36" s="65">
        <v>83.07692307692307</v>
      </c>
      <c r="G36" t="s">
        <v>839</v>
      </c>
      <c r="H36" s="69" t="s">
        <v>242</v>
      </c>
    </row>
    <row r="37" spans="1:8" s="8" customFormat="1" ht="12.75">
      <c r="A37" s="8">
        <v>16</v>
      </c>
      <c r="B37" t="s">
        <v>246</v>
      </c>
      <c r="C37" t="s">
        <v>247</v>
      </c>
      <c r="D37" t="s">
        <v>245</v>
      </c>
      <c r="E37" t="s">
        <v>57</v>
      </c>
      <c r="F37" s="65">
        <v>80.69230769230768</v>
      </c>
      <c r="G37" t="s">
        <v>839</v>
      </c>
      <c r="H37" s="69" t="s">
        <v>242</v>
      </c>
    </row>
    <row r="38" spans="1:8" s="8" customFormat="1" ht="12.75">
      <c r="A38" s="8">
        <v>16</v>
      </c>
      <c r="B38" t="s">
        <v>248</v>
      </c>
      <c r="C38" t="s">
        <v>249</v>
      </c>
      <c r="D38" t="s">
        <v>245</v>
      </c>
      <c r="E38" t="s">
        <v>57</v>
      </c>
      <c r="F38" s="65">
        <v>80.69230769230768</v>
      </c>
      <c r="G38" t="s">
        <v>839</v>
      </c>
      <c r="H38" s="69" t="s">
        <v>242</v>
      </c>
    </row>
    <row r="39" spans="1:8" s="8" customFormat="1" ht="12.75">
      <c r="A39" s="8">
        <v>17</v>
      </c>
      <c r="B39" t="s">
        <v>65</v>
      </c>
      <c r="C39" t="s">
        <v>250</v>
      </c>
      <c r="D39" t="s">
        <v>251</v>
      </c>
      <c r="E39" t="s">
        <v>6</v>
      </c>
      <c r="F39" s="65">
        <v>78.30769230769229</v>
      </c>
      <c r="G39" t="s">
        <v>839</v>
      </c>
      <c r="H39" s="69" t="s">
        <v>242</v>
      </c>
    </row>
    <row r="40" spans="1:8" s="8" customFormat="1" ht="12.75">
      <c r="A40" s="8">
        <v>17</v>
      </c>
      <c r="B40" t="s">
        <v>66</v>
      </c>
      <c r="C40" t="s">
        <v>252</v>
      </c>
      <c r="D40" t="s">
        <v>251</v>
      </c>
      <c r="E40" t="s">
        <v>6</v>
      </c>
      <c r="F40" s="65">
        <v>78.30769230769229</v>
      </c>
      <c r="G40" t="s">
        <v>839</v>
      </c>
      <c r="H40" s="69" t="s">
        <v>242</v>
      </c>
    </row>
    <row r="41" spans="1:8" s="8" customFormat="1" ht="12.75">
      <c r="A41" s="8">
        <v>18</v>
      </c>
      <c r="B41" t="s">
        <v>109</v>
      </c>
      <c r="C41" t="s">
        <v>110</v>
      </c>
      <c r="D41"/>
      <c r="E41" t="s">
        <v>15</v>
      </c>
      <c r="F41" s="65">
        <v>75.9230769230769</v>
      </c>
      <c r="G41" t="s">
        <v>839</v>
      </c>
      <c r="H41" s="69" t="s">
        <v>242</v>
      </c>
    </row>
    <row r="42" spans="1:8" s="8" customFormat="1" ht="12.75">
      <c r="A42" s="8">
        <v>18</v>
      </c>
      <c r="B42" t="s">
        <v>253</v>
      </c>
      <c r="C42" t="s">
        <v>254</v>
      </c>
      <c r="D42"/>
      <c r="E42" t="s">
        <v>15</v>
      </c>
      <c r="F42" s="65">
        <v>75.9230769230769</v>
      </c>
      <c r="G42" t="s">
        <v>839</v>
      </c>
      <c r="H42" s="69" t="s">
        <v>242</v>
      </c>
    </row>
    <row r="43" spans="1:8" s="8" customFormat="1" ht="12.75">
      <c r="A43" s="8">
        <v>19</v>
      </c>
      <c r="B43" t="s">
        <v>60</v>
      </c>
      <c r="C43" t="s">
        <v>47</v>
      </c>
      <c r="D43"/>
      <c r="E43" t="s">
        <v>108</v>
      </c>
      <c r="F43" s="65">
        <v>73.53846153846152</v>
      </c>
      <c r="G43" t="s">
        <v>839</v>
      </c>
      <c r="H43" s="69" t="s">
        <v>242</v>
      </c>
    </row>
    <row r="44" spans="1:8" s="8" customFormat="1" ht="12.75">
      <c r="A44" s="8">
        <v>19</v>
      </c>
      <c r="B44" t="s">
        <v>255</v>
      </c>
      <c r="C44" t="s">
        <v>256</v>
      </c>
      <c r="D44"/>
      <c r="E44" t="s">
        <v>15</v>
      </c>
      <c r="F44" s="65">
        <v>73.53846153846152</v>
      </c>
      <c r="G44" t="s">
        <v>839</v>
      </c>
      <c r="H44" s="69" t="s">
        <v>242</v>
      </c>
    </row>
    <row r="45" spans="1:8" s="8" customFormat="1" ht="12.75">
      <c r="A45" s="8">
        <v>20</v>
      </c>
      <c r="B45" t="s">
        <v>257</v>
      </c>
      <c r="C45" t="s">
        <v>258</v>
      </c>
      <c r="D45" t="s">
        <v>259</v>
      </c>
      <c r="E45" t="s">
        <v>260</v>
      </c>
      <c r="F45" s="65">
        <v>71.15384615384613</v>
      </c>
      <c r="G45" t="s">
        <v>839</v>
      </c>
      <c r="H45" s="69" t="s">
        <v>242</v>
      </c>
    </row>
    <row r="46" spans="1:8" s="8" customFormat="1" ht="12.75">
      <c r="A46" s="8">
        <v>20</v>
      </c>
      <c r="B46" t="s">
        <v>261</v>
      </c>
      <c r="C46" t="s">
        <v>262</v>
      </c>
      <c r="D46" t="s">
        <v>259</v>
      </c>
      <c r="E46" t="s">
        <v>263</v>
      </c>
      <c r="F46" s="65">
        <v>71.15384615384613</v>
      </c>
      <c r="G46" t="s">
        <v>839</v>
      </c>
      <c r="H46" s="69" t="s">
        <v>242</v>
      </c>
    </row>
    <row r="47" spans="1:8" s="8" customFormat="1" ht="12.75">
      <c r="A47" s="8">
        <v>21</v>
      </c>
      <c r="B47" t="s">
        <v>264</v>
      </c>
      <c r="C47" t="s">
        <v>265</v>
      </c>
      <c r="D47"/>
      <c r="E47" t="s">
        <v>15</v>
      </c>
      <c r="F47" s="65">
        <v>68.76923076923075</v>
      </c>
      <c r="G47" t="s">
        <v>839</v>
      </c>
      <c r="H47" s="69" t="s">
        <v>242</v>
      </c>
    </row>
    <row r="48" spans="1:8" s="8" customFormat="1" ht="12.75">
      <c r="A48" s="8">
        <v>21</v>
      </c>
      <c r="B48" t="s">
        <v>267</v>
      </c>
      <c r="C48" t="s">
        <v>268</v>
      </c>
      <c r="D48"/>
      <c r="E48" t="s">
        <v>269</v>
      </c>
      <c r="F48" s="65">
        <v>68.76923076923075</v>
      </c>
      <c r="G48" t="s">
        <v>839</v>
      </c>
      <c r="H48" s="69" t="s">
        <v>242</v>
      </c>
    </row>
    <row r="49" spans="1:8" s="8" customFormat="1" ht="12.75">
      <c r="A49" s="8">
        <v>22</v>
      </c>
      <c r="B49" t="s">
        <v>111</v>
      </c>
      <c r="C49" t="s">
        <v>112</v>
      </c>
      <c r="D49"/>
      <c r="E49" t="s">
        <v>17</v>
      </c>
      <c r="F49" s="65">
        <v>66.38461538461536</v>
      </c>
      <c r="G49" t="s">
        <v>839</v>
      </c>
      <c r="H49" s="69" t="s">
        <v>242</v>
      </c>
    </row>
    <row r="50" spans="1:8" s="8" customFormat="1" ht="12.75">
      <c r="A50" s="8">
        <v>22</v>
      </c>
      <c r="B50" t="s">
        <v>19</v>
      </c>
      <c r="C50" t="s">
        <v>58</v>
      </c>
      <c r="D50"/>
      <c r="E50" t="s">
        <v>17</v>
      </c>
      <c r="F50" s="65">
        <v>66.38461538461536</v>
      </c>
      <c r="G50" t="s">
        <v>839</v>
      </c>
      <c r="H50" s="69" t="s">
        <v>242</v>
      </c>
    </row>
    <row r="51" spans="1:8" s="8" customFormat="1" ht="12.75">
      <c r="A51" s="8">
        <v>23</v>
      </c>
      <c r="B51" t="s">
        <v>270</v>
      </c>
      <c r="C51" t="s">
        <v>271</v>
      </c>
      <c r="D51"/>
      <c r="E51" t="s">
        <v>15</v>
      </c>
      <c r="F51" s="65">
        <v>64</v>
      </c>
      <c r="G51" t="s">
        <v>839</v>
      </c>
      <c r="H51" s="69" t="s">
        <v>242</v>
      </c>
    </row>
    <row r="52" spans="1:8" s="8" customFormat="1" ht="12.75">
      <c r="A52" s="8">
        <v>23</v>
      </c>
      <c r="B52" t="s">
        <v>272</v>
      </c>
      <c r="C52" t="s">
        <v>273</v>
      </c>
      <c r="D52"/>
      <c r="E52" t="s">
        <v>15</v>
      </c>
      <c r="F52" s="65">
        <v>64</v>
      </c>
      <c r="G52" t="s">
        <v>839</v>
      </c>
      <c r="H52" s="69" t="s">
        <v>242</v>
      </c>
    </row>
    <row r="53" spans="1:8" s="8" customFormat="1" ht="12.75">
      <c r="A53" s="8">
        <v>24</v>
      </c>
      <c r="B53" t="s">
        <v>274</v>
      </c>
      <c r="C53" t="s">
        <v>275</v>
      </c>
      <c r="D53"/>
      <c r="E53" t="s">
        <v>15</v>
      </c>
      <c r="F53" s="65">
        <v>61.615384615384585</v>
      </c>
      <c r="G53" t="s">
        <v>839</v>
      </c>
      <c r="H53" s="69" t="s">
        <v>242</v>
      </c>
    </row>
    <row r="54" spans="1:8" s="8" customFormat="1" ht="12.75">
      <c r="A54" s="8">
        <v>24</v>
      </c>
      <c r="B54" t="s">
        <v>276</v>
      </c>
      <c r="C54" t="s">
        <v>277</v>
      </c>
      <c r="D54"/>
      <c r="E54" t="s">
        <v>15</v>
      </c>
      <c r="F54" s="65">
        <v>61.615384615384585</v>
      </c>
      <c r="G54" t="s">
        <v>839</v>
      </c>
      <c r="H54" s="69" t="s">
        <v>242</v>
      </c>
    </row>
    <row r="55" spans="1:8" s="8" customFormat="1" ht="12.75">
      <c r="A55" s="8">
        <v>25</v>
      </c>
      <c r="B55" t="s">
        <v>95</v>
      </c>
      <c r="C55" t="s">
        <v>96</v>
      </c>
      <c r="D55" t="s">
        <v>173</v>
      </c>
      <c r="E55" t="s">
        <v>278</v>
      </c>
      <c r="F55" s="65">
        <v>59.2307692307692</v>
      </c>
      <c r="G55" t="s">
        <v>839</v>
      </c>
      <c r="H55" s="69" t="s">
        <v>242</v>
      </c>
    </row>
    <row r="56" spans="1:8" s="8" customFormat="1" ht="12.75">
      <c r="A56" s="8">
        <v>25</v>
      </c>
      <c r="B56" t="s">
        <v>172</v>
      </c>
      <c r="C56" t="s">
        <v>279</v>
      </c>
      <c r="D56" t="s">
        <v>173</v>
      </c>
      <c r="E56" t="s">
        <v>15</v>
      </c>
      <c r="F56" s="65">
        <v>59.2307692307692</v>
      </c>
      <c r="G56" t="s">
        <v>839</v>
      </c>
      <c r="H56" s="69" t="s">
        <v>242</v>
      </c>
    </row>
    <row r="57" spans="1:8" s="8" customFormat="1" ht="12.75">
      <c r="A57" s="8">
        <v>26</v>
      </c>
      <c r="B57" t="s">
        <v>280</v>
      </c>
      <c r="C57" t="s">
        <v>281</v>
      </c>
      <c r="D57"/>
      <c r="E57" t="s">
        <v>15</v>
      </c>
      <c r="F57" s="65">
        <v>56.84615384615381</v>
      </c>
      <c r="G57" t="s">
        <v>839</v>
      </c>
      <c r="H57" s="69" t="s">
        <v>242</v>
      </c>
    </row>
    <row r="58" spans="1:8" s="8" customFormat="1" ht="12.75">
      <c r="A58" s="8">
        <v>26</v>
      </c>
      <c r="B58" t="s">
        <v>92</v>
      </c>
      <c r="C58" t="s">
        <v>93</v>
      </c>
      <c r="D58"/>
      <c r="E58" t="s">
        <v>15</v>
      </c>
      <c r="F58" s="65">
        <v>56.84615384615381</v>
      </c>
      <c r="G58" t="s">
        <v>839</v>
      </c>
      <c r="H58" s="69" t="s">
        <v>242</v>
      </c>
    </row>
    <row r="59" spans="1:8" s="8" customFormat="1" ht="12.75">
      <c r="A59" s="8">
        <v>27</v>
      </c>
      <c r="B59" t="s">
        <v>282</v>
      </c>
      <c r="C59" t="s">
        <v>283</v>
      </c>
      <c r="D59"/>
      <c r="E59" t="s">
        <v>15</v>
      </c>
      <c r="F59" s="65">
        <v>54.461538461538424</v>
      </c>
      <c r="G59" t="s">
        <v>839</v>
      </c>
      <c r="H59" s="69" t="s">
        <v>242</v>
      </c>
    </row>
    <row r="60" spans="1:8" s="8" customFormat="1" ht="12.75">
      <c r="A60" s="8">
        <v>27</v>
      </c>
      <c r="B60" t="s">
        <v>284</v>
      </c>
      <c r="C60" t="s">
        <v>285</v>
      </c>
      <c r="D60"/>
      <c r="E60" t="s">
        <v>15</v>
      </c>
      <c r="F60" s="65">
        <v>54.461538461538424</v>
      </c>
      <c r="G60" t="s">
        <v>839</v>
      </c>
      <c r="H60" s="69" t="s">
        <v>242</v>
      </c>
    </row>
    <row r="61" spans="1:8" s="8" customFormat="1" ht="12.75">
      <c r="A61" s="8">
        <v>28</v>
      </c>
      <c r="B61" t="s">
        <v>286</v>
      </c>
      <c r="C61" t="s">
        <v>287</v>
      </c>
      <c r="D61" t="s">
        <v>288</v>
      </c>
      <c r="E61" t="s">
        <v>81</v>
      </c>
      <c r="F61" s="65">
        <v>52.07692307692304</v>
      </c>
      <c r="G61" t="s">
        <v>839</v>
      </c>
      <c r="H61" s="69" t="s">
        <v>242</v>
      </c>
    </row>
    <row r="62" spans="1:8" s="8" customFormat="1" ht="12.75">
      <c r="A62" s="8">
        <v>28</v>
      </c>
      <c r="B62" t="s">
        <v>289</v>
      </c>
      <c r="C62" t="s">
        <v>290</v>
      </c>
      <c r="D62" t="s">
        <v>288</v>
      </c>
      <c r="E62" t="s">
        <v>81</v>
      </c>
      <c r="F62" s="65">
        <v>52.07692307692304</v>
      </c>
      <c r="G62" t="s">
        <v>839</v>
      </c>
      <c r="H62" s="69" t="s">
        <v>242</v>
      </c>
    </row>
    <row r="63" spans="1:8" s="8" customFormat="1" ht="12.75">
      <c r="A63" s="8">
        <v>29</v>
      </c>
      <c r="B63" t="s">
        <v>291</v>
      </c>
      <c r="C63" t="s">
        <v>292</v>
      </c>
      <c r="D63"/>
      <c r="E63" t="s">
        <v>15</v>
      </c>
      <c r="F63" s="65">
        <v>49.69230769230765</v>
      </c>
      <c r="G63" t="s">
        <v>839</v>
      </c>
      <c r="H63" s="69" t="s">
        <v>242</v>
      </c>
    </row>
    <row r="64" spans="1:8" s="8" customFormat="1" ht="12.75">
      <c r="A64" s="8">
        <v>29</v>
      </c>
      <c r="B64" t="s">
        <v>120</v>
      </c>
      <c r="C64" t="s">
        <v>121</v>
      </c>
      <c r="D64"/>
      <c r="E64" t="s">
        <v>15</v>
      </c>
      <c r="F64" s="65">
        <v>49.69230769230765</v>
      </c>
      <c r="G64" t="s">
        <v>839</v>
      </c>
      <c r="H64" s="69" t="s">
        <v>242</v>
      </c>
    </row>
    <row r="65" spans="1:8" s="8" customFormat="1" ht="12.75">
      <c r="A65" s="8">
        <v>30</v>
      </c>
      <c r="B65" t="s">
        <v>293</v>
      </c>
      <c r="C65" t="s">
        <v>294</v>
      </c>
      <c r="D65"/>
      <c r="E65" t="s">
        <v>81</v>
      </c>
      <c r="F65" s="65">
        <v>47.307692307692264</v>
      </c>
      <c r="G65" t="s">
        <v>839</v>
      </c>
      <c r="H65" s="69" t="s">
        <v>242</v>
      </c>
    </row>
    <row r="66" spans="1:8" s="8" customFormat="1" ht="12.75">
      <c r="A66" s="8">
        <v>30</v>
      </c>
      <c r="B66" t="s">
        <v>295</v>
      </c>
      <c r="C66" t="s">
        <v>296</v>
      </c>
      <c r="D66"/>
      <c r="E66" t="s">
        <v>153</v>
      </c>
      <c r="F66" s="65">
        <v>47.307692307692264</v>
      </c>
      <c r="G66" t="s">
        <v>839</v>
      </c>
      <c r="H66" s="69" t="s">
        <v>242</v>
      </c>
    </row>
    <row r="67" spans="1:8" s="8" customFormat="1" ht="12.75">
      <c r="A67" s="8">
        <v>31</v>
      </c>
      <c r="B67" t="s">
        <v>297</v>
      </c>
      <c r="C67" t="s">
        <v>298</v>
      </c>
      <c r="D67"/>
      <c r="E67" t="s">
        <v>15</v>
      </c>
      <c r="F67" s="65">
        <v>44.92307692307688</v>
      </c>
      <c r="G67" t="s">
        <v>839</v>
      </c>
      <c r="H67" s="69" t="s">
        <v>242</v>
      </c>
    </row>
    <row r="68" spans="1:8" s="8" customFormat="1" ht="12.75">
      <c r="A68" s="8">
        <v>31</v>
      </c>
      <c r="B68" t="s">
        <v>299</v>
      </c>
      <c r="C68" t="s">
        <v>300</v>
      </c>
      <c r="D68"/>
      <c r="E68" t="s">
        <v>15</v>
      </c>
      <c r="F68" s="65">
        <v>44.92307692307688</v>
      </c>
      <c r="G68" t="s">
        <v>839</v>
      </c>
      <c r="H68" s="69" t="s">
        <v>242</v>
      </c>
    </row>
    <row r="69" spans="1:8" s="8" customFormat="1" ht="12.75">
      <c r="A69" s="8">
        <v>32</v>
      </c>
      <c r="B69" t="s">
        <v>301</v>
      </c>
      <c r="C69" t="s">
        <v>302</v>
      </c>
      <c r="D69"/>
      <c r="E69" t="s">
        <v>15</v>
      </c>
      <c r="F69" s="65">
        <v>42.53846153846149</v>
      </c>
      <c r="G69" t="s">
        <v>839</v>
      </c>
      <c r="H69" s="69" t="s">
        <v>242</v>
      </c>
    </row>
    <row r="70" spans="1:8" s="8" customFormat="1" ht="12.75">
      <c r="A70" s="8">
        <v>32</v>
      </c>
      <c r="B70" t="s">
        <v>304</v>
      </c>
      <c r="C70" t="s">
        <v>305</v>
      </c>
      <c r="D70"/>
      <c r="E70" t="s">
        <v>15</v>
      </c>
      <c r="F70" s="65">
        <v>42.53846153846149</v>
      </c>
      <c r="G70" t="s">
        <v>839</v>
      </c>
      <c r="H70" s="69" t="s">
        <v>242</v>
      </c>
    </row>
    <row r="71" spans="1:8" s="8" customFormat="1" ht="12.75">
      <c r="A71" s="8">
        <v>33</v>
      </c>
      <c r="B71" t="s">
        <v>454</v>
      </c>
      <c r="C71" t="s">
        <v>306</v>
      </c>
      <c r="D71" t="s">
        <v>307</v>
      </c>
      <c r="E71" t="s">
        <v>308</v>
      </c>
      <c r="F71" s="65">
        <v>40.153846153846104</v>
      </c>
      <c r="G71" t="s">
        <v>839</v>
      </c>
      <c r="H71" s="69" t="s">
        <v>242</v>
      </c>
    </row>
    <row r="72" spans="1:8" s="8" customFormat="1" ht="12.75">
      <c r="A72" s="8">
        <v>33</v>
      </c>
      <c r="B72" t="s">
        <v>309</v>
      </c>
      <c r="C72" t="s">
        <v>310</v>
      </c>
      <c r="D72" t="s">
        <v>307</v>
      </c>
      <c r="E72" t="s">
        <v>308</v>
      </c>
      <c r="F72" s="65">
        <v>40.153846153846104</v>
      </c>
      <c r="G72" t="s">
        <v>839</v>
      </c>
      <c r="H72" s="69" t="s">
        <v>242</v>
      </c>
    </row>
    <row r="73" spans="1:8" s="8" customFormat="1" ht="12.75">
      <c r="A73" s="8">
        <v>34</v>
      </c>
      <c r="B73" t="s">
        <v>311</v>
      </c>
      <c r="C73" t="s">
        <v>312</v>
      </c>
      <c r="D73"/>
      <c r="E73" t="s">
        <v>15</v>
      </c>
      <c r="F73" s="65">
        <v>37.76923076923072</v>
      </c>
      <c r="G73" t="s">
        <v>839</v>
      </c>
      <c r="H73" s="69" t="s">
        <v>242</v>
      </c>
    </row>
    <row r="74" spans="1:8" s="8" customFormat="1" ht="12.75">
      <c r="A74" s="8">
        <v>34</v>
      </c>
      <c r="B74" t="s">
        <v>313</v>
      </c>
      <c r="C74" t="s">
        <v>314</v>
      </c>
      <c r="D74"/>
      <c r="E74" t="s">
        <v>15</v>
      </c>
      <c r="F74" s="65">
        <v>37.76923076923072</v>
      </c>
      <c r="G74" t="s">
        <v>839</v>
      </c>
      <c r="H74" s="69" t="s">
        <v>242</v>
      </c>
    </row>
    <row r="75" spans="1:8" s="8" customFormat="1" ht="12.75">
      <c r="A75" s="8">
        <v>35</v>
      </c>
      <c r="B75" t="s">
        <v>315</v>
      </c>
      <c r="C75" t="s">
        <v>316</v>
      </c>
      <c r="D75"/>
      <c r="E75" t="s">
        <v>153</v>
      </c>
      <c r="F75" s="65">
        <v>35.38461538461533</v>
      </c>
      <c r="G75" t="s">
        <v>839</v>
      </c>
      <c r="H75" s="69" t="s">
        <v>242</v>
      </c>
    </row>
    <row r="76" spans="1:8" s="8" customFormat="1" ht="12.75">
      <c r="A76" s="8">
        <v>35</v>
      </c>
      <c r="B76" t="s">
        <v>317</v>
      </c>
      <c r="C76" t="s">
        <v>318</v>
      </c>
      <c r="D76"/>
      <c r="E76" t="s">
        <v>15</v>
      </c>
      <c r="F76" s="65">
        <v>35.38461538461533</v>
      </c>
      <c r="G76" t="s">
        <v>839</v>
      </c>
      <c r="H76" s="69" t="s">
        <v>242</v>
      </c>
    </row>
    <row r="77" spans="1:8" s="8" customFormat="1" ht="12.75">
      <c r="A77" s="8">
        <v>36</v>
      </c>
      <c r="B77" t="s">
        <v>319</v>
      </c>
      <c r="C77" t="s">
        <v>320</v>
      </c>
      <c r="D77" t="s">
        <v>321</v>
      </c>
      <c r="E77" t="s">
        <v>15</v>
      </c>
      <c r="F77" s="65">
        <v>32.99999999999994</v>
      </c>
      <c r="G77" t="s">
        <v>839</v>
      </c>
      <c r="H77" s="69" t="s">
        <v>242</v>
      </c>
    </row>
    <row r="78" spans="1:8" s="8" customFormat="1" ht="12.75">
      <c r="A78" s="8">
        <v>36</v>
      </c>
      <c r="B78" t="s">
        <v>322</v>
      </c>
      <c r="C78" t="s">
        <v>323</v>
      </c>
      <c r="D78" t="s">
        <v>321</v>
      </c>
      <c r="E78" t="s">
        <v>15</v>
      </c>
      <c r="F78" s="65">
        <v>32.99999999999994</v>
      </c>
      <c r="G78" t="s">
        <v>839</v>
      </c>
      <c r="H78" s="69" t="s">
        <v>242</v>
      </c>
    </row>
    <row r="79" spans="1:8" s="8" customFormat="1" ht="12.75">
      <c r="A79" s="8">
        <v>37</v>
      </c>
      <c r="B79" t="s">
        <v>37</v>
      </c>
      <c r="C79" t="s">
        <v>38</v>
      </c>
      <c r="D79"/>
      <c r="E79" t="s">
        <v>15</v>
      </c>
      <c r="F79" s="65">
        <v>30.61538461538456</v>
      </c>
      <c r="G79" t="s">
        <v>839</v>
      </c>
      <c r="H79" s="69" t="s">
        <v>242</v>
      </c>
    </row>
    <row r="80" spans="1:8" s="8" customFormat="1" ht="12.75">
      <c r="A80" s="8">
        <v>37</v>
      </c>
      <c r="B80" t="s">
        <v>324</v>
      </c>
      <c r="C80" t="s">
        <v>325</v>
      </c>
      <c r="D80"/>
      <c r="E80" t="s">
        <v>15</v>
      </c>
      <c r="F80" s="65">
        <v>30.61538461538456</v>
      </c>
      <c r="G80" t="s">
        <v>839</v>
      </c>
      <c r="H80" s="69" t="s">
        <v>242</v>
      </c>
    </row>
    <row r="81" spans="1:8" s="8" customFormat="1" ht="12.75">
      <c r="A81" s="8">
        <v>38</v>
      </c>
      <c r="B81" t="s">
        <v>326</v>
      </c>
      <c r="C81" t="s">
        <v>327</v>
      </c>
      <c r="D81"/>
      <c r="E81" t="s">
        <v>15</v>
      </c>
      <c r="F81" s="65">
        <v>28.230769230769177</v>
      </c>
      <c r="G81" t="s">
        <v>839</v>
      </c>
      <c r="H81" s="69" t="s">
        <v>242</v>
      </c>
    </row>
    <row r="82" spans="1:8" s="8" customFormat="1" ht="12.75">
      <c r="A82" s="8">
        <v>38</v>
      </c>
      <c r="B82" t="s">
        <v>329</v>
      </c>
      <c r="C82" t="s">
        <v>330</v>
      </c>
      <c r="D82"/>
      <c r="E82" t="s">
        <v>331</v>
      </c>
      <c r="F82" s="65">
        <v>28.230769230769177</v>
      </c>
      <c r="G82" t="s">
        <v>839</v>
      </c>
      <c r="H82" s="69" t="s">
        <v>242</v>
      </c>
    </row>
    <row r="83" spans="1:8" s="8" customFormat="1" ht="12.75">
      <c r="A83" s="8">
        <v>39</v>
      </c>
      <c r="B83" t="s">
        <v>332</v>
      </c>
      <c r="C83" t="s">
        <v>333</v>
      </c>
      <c r="D83"/>
      <c r="E83" t="s">
        <v>15</v>
      </c>
      <c r="F83" s="65">
        <v>25.846153846153793</v>
      </c>
      <c r="G83" t="s">
        <v>839</v>
      </c>
      <c r="H83" s="69" t="s">
        <v>242</v>
      </c>
    </row>
    <row r="84" spans="1:8" s="8" customFormat="1" ht="12.75">
      <c r="A84" s="8">
        <v>39</v>
      </c>
      <c r="B84" t="s">
        <v>334</v>
      </c>
      <c r="C84" t="s">
        <v>335</v>
      </c>
      <c r="D84"/>
      <c r="E84" t="s">
        <v>15</v>
      </c>
      <c r="F84" s="65">
        <v>25.846153846153793</v>
      </c>
      <c r="G84" t="s">
        <v>839</v>
      </c>
      <c r="H84" s="69" t="s">
        <v>242</v>
      </c>
    </row>
    <row r="85" spans="1:8" s="8" customFormat="1" ht="12.75">
      <c r="A85" s="8">
        <v>40</v>
      </c>
      <c r="B85" t="s">
        <v>336</v>
      </c>
      <c r="C85" t="s">
        <v>337</v>
      </c>
      <c r="D85"/>
      <c r="E85" t="s">
        <v>15</v>
      </c>
      <c r="F85" s="65">
        <v>23.46153846153841</v>
      </c>
      <c r="G85" t="s">
        <v>839</v>
      </c>
      <c r="H85" s="69" t="s">
        <v>242</v>
      </c>
    </row>
    <row r="86" spans="1:8" s="8" customFormat="1" ht="12.75">
      <c r="A86" s="8">
        <v>40</v>
      </c>
      <c r="B86" t="s">
        <v>338</v>
      </c>
      <c r="C86" t="s">
        <v>339</v>
      </c>
      <c r="D86"/>
      <c r="E86" t="s">
        <v>153</v>
      </c>
      <c r="F86" s="65">
        <v>23.46153846153841</v>
      </c>
      <c r="G86" t="s">
        <v>839</v>
      </c>
      <c r="H86" s="69" t="s">
        <v>242</v>
      </c>
    </row>
    <row r="87" spans="1:8" s="8" customFormat="1" ht="12.75">
      <c r="A87" s="8">
        <v>41</v>
      </c>
      <c r="B87" t="s">
        <v>340</v>
      </c>
      <c r="C87" t="s">
        <v>341</v>
      </c>
      <c r="D87"/>
      <c r="E87" t="s">
        <v>15</v>
      </c>
      <c r="F87" s="65">
        <v>21.076923076923027</v>
      </c>
      <c r="G87" t="s">
        <v>839</v>
      </c>
      <c r="H87" s="69" t="s">
        <v>242</v>
      </c>
    </row>
    <row r="88" spans="1:8" s="8" customFormat="1" ht="12.75">
      <c r="A88" s="8">
        <v>41</v>
      </c>
      <c r="B88" t="s">
        <v>342</v>
      </c>
      <c r="C88" t="s">
        <v>343</v>
      </c>
      <c r="D88"/>
      <c r="E88" t="s">
        <v>15</v>
      </c>
      <c r="F88" s="65">
        <v>21.076923076923027</v>
      </c>
      <c r="G88" t="s">
        <v>839</v>
      </c>
      <c r="H88" s="69" t="s">
        <v>242</v>
      </c>
    </row>
    <row r="89" spans="1:8" s="8" customFormat="1" ht="12.75">
      <c r="A89" s="8">
        <v>42</v>
      </c>
      <c r="B89" t="s">
        <v>344</v>
      </c>
      <c r="C89" t="s">
        <v>345</v>
      </c>
      <c r="D89" t="s">
        <v>346</v>
      </c>
      <c r="E89" t="s">
        <v>15</v>
      </c>
      <c r="F89" s="65">
        <v>18.692307692307644</v>
      </c>
      <c r="G89" t="s">
        <v>839</v>
      </c>
      <c r="H89" s="69" t="s">
        <v>242</v>
      </c>
    </row>
    <row r="90" spans="1:8" s="8" customFormat="1" ht="12.75">
      <c r="A90" s="8">
        <v>42</v>
      </c>
      <c r="B90" t="s">
        <v>347</v>
      </c>
      <c r="C90" t="s">
        <v>348</v>
      </c>
      <c r="D90"/>
      <c r="E90" t="s">
        <v>15</v>
      </c>
      <c r="F90" s="65">
        <v>18.692307692307644</v>
      </c>
      <c r="G90" t="s">
        <v>839</v>
      </c>
      <c r="H90" s="69" t="s">
        <v>242</v>
      </c>
    </row>
    <row r="91" spans="1:8" s="8" customFormat="1" ht="12.75">
      <c r="A91" s="8">
        <v>43</v>
      </c>
      <c r="B91" t="s">
        <v>77</v>
      </c>
      <c r="C91" t="s">
        <v>75</v>
      </c>
      <c r="D91"/>
      <c r="E91" t="s">
        <v>18</v>
      </c>
      <c r="F91" s="65">
        <v>16.30769230769226</v>
      </c>
      <c r="G91" t="s">
        <v>839</v>
      </c>
      <c r="H91" s="69" t="s">
        <v>242</v>
      </c>
    </row>
    <row r="92" spans="1:8" s="8" customFormat="1" ht="12.75">
      <c r="A92" s="8">
        <v>43</v>
      </c>
      <c r="B92" t="s">
        <v>123</v>
      </c>
      <c r="C92" t="s">
        <v>124</v>
      </c>
      <c r="D92"/>
      <c r="E92" t="s">
        <v>18</v>
      </c>
      <c r="F92" s="65">
        <v>16.30769230769226</v>
      </c>
      <c r="G92" t="s">
        <v>839</v>
      </c>
      <c r="H92" s="69" t="s">
        <v>242</v>
      </c>
    </row>
    <row r="93" spans="1:8" s="8" customFormat="1" ht="12.75">
      <c r="A93" s="8">
        <v>44</v>
      </c>
      <c r="B93" t="s">
        <v>349</v>
      </c>
      <c r="C93" t="s">
        <v>350</v>
      </c>
      <c r="D93"/>
      <c r="E93" t="s">
        <v>15</v>
      </c>
      <c r="F93" s="65">
        <v>13.923076923076875</v>
      </c>
      <c r="G93" t="s">
        <v>839</v>
      </c>
      <c r="H93" s="69" t="s">
        <v>242</v>
      </c>
    </row>
    <row r="94" spans="1:8" s="8" customFormat="1" ht="12.75">
      <c r="A94" s="8">
        <v>44</v>
      </c>
      <c r="B94" t="s">
        <v>351</v>
      </c>
      <c r="C94" t="s">
        <v>352</v>
      </c>
      <c r="D94"/>
      <c r="E94" t="s">
        <v>15</v>
      </c>
      <c r="F94" s="65">
        <v>13.923076923076875</v>
      </c>
      <c r="G94" t="s">
        <v>839</v>
      </c>
      <c r="H94" s="69" t="s">
        <v>242</v>
      </c>
    </row>
    <row r="95" spans="1:8" s="8" customFormat="1" ht="12.75">
      <c r="A95" s="8">
        <v>45</v>
      </c>
      <c r="B95" t="s">
        <v>353</v>
      </c>
      <c r="C95" t="s">
        <v>354</v>
      </c>
      <c r="D95"/>
      <c r="E95" t="s">
        <v>15</v>
      </c>
      <c r="F95" s="65">
        <v>11.53846153846149</v>
      </c>
      <c r="G95" t="s">
        <v>839</v>
      </c>
      <c r="H95" s="69" t="s">
        <v>242</v>
      </c>
    </row>
    <row r="96" spans="1:8" s="8" customFormat="1" ht="12.75">
      <c r="A96" s="8">
        <v>45</v>
      </c>
      <c r="B96" t="s">
        <v>355</v>
      </c>
      <c r="C96" t="s">
        <v>356</v>
      </c>
      <c r="D96"/>
      <c r="E96" t="s">
        <v>15</v>
      </c>
      <c r="F96" s="65">
        <v>11.53846153846149</v>
      </c>
      <c r="G96" t="s">
        <v>839</v>
      </c>
      <c r="H96" s="69" t="s">
        <v>242</v>
      </c>
    </row>
    <row r="97" spans="1:8" s="8" customFormat="1" ht="12.75">
      <c r="A97" s="8">
        <v>46</v>
      </c>
      <c r="B97" t="s">
        <v>357</v>
      </c>
      <c r="C97" t="s">
        <v>358</v>
      </c>
      <c r="D97"/>
      <c r="E97" t="s">
        <v>360</v>
      </c>
      <c r="F97" s="65">
        <v>9.153846153846105</v>
      </c>
      <c r="G97" t="s">
        <v>839</v>
      </c>
      <c r="H97" s="69" t="s">
        <v>242</v>
      </c>
    </row>
    <row r="98" spans="1:8" s="8" customFormat="1" ht="12.75">
      <c r="A98" s="8">
        <v>46</v>
      </c>
      <c r="B98" t="s">
        <v>361</v>
      </c>
      <c r="C98" t="s">
        <v>362</v>
      </c>
      <c r="D98"/>
      <c r="E98" t="s">
        <v>15</v>
      </c>
      <c r="F98" s="65">
        <v>9.153846153846105</v>
      </c>
      <c r="G98" t="s">
        <v>839</v>
      </c>
      <c r="H98" s="69" t="s">
        <v>242</v>
      </c>
    </row>
    <row r="99" spans="1:8" s="8" customFormat="1" ht="12.75">
      <c r="A99" s="8">
        <v>47</v>
      </c>
      <c r="B99" t="s">
        <v>118</v>
      </c>
      <c r="C99" t="s">
        <v>119</v>
      </c>
      <c r="D99"/>
      <c r="E99" t="s">
        <v>15</v>
      </c>
      <c r="F99" s="65">
        <v>6.76923076923072</v>
      </c>
      <c r="G99" t="s">
        <v>839</v>
      </c>
      <c r="H99" s="69" t="s">
        <v>242</v>
      </c>
    </row>
    <row r="100" spans="1:8" s="8" customFormat="1" ht="12.75">
      <c r="A100" s="8">
        <v>47</v>
      </c>
      <c r="B100" t="s">
        <v>363</v>
      </c>
      <c r="C100" t="s">
        <v>364</v>
      </c>
      <c r="D100"/>
      <c r="E100" t="s">
        <v>15</v>
      </c>
      <c r="F100" s="65">
        <v>6.76923076923072</v>
      </c>
      <c r="G100" t="s">
        <v>839</v>
      </c>
      <c r="H100" s="69" t="s">
        <v>242</v>
      </c>
    </row>
    <row r="101" spans="1:8" s="8" customFormat="1" ht="12.75">
      <c r="A101" s="8">
        <v>48</v>
      </c>
      <c r="B101" t="s">
        <v>365</v>
      </c>
      <c r="C101" t="s">
        <v>366</v>
      </c>
      <c r="D101"/>
      <c r="E101" t="s">
        <v>15</v>
      </c>
      <c r="F101" s="65">
        <v>4.384615384615335</v>
      </c>
      <c r="G101" t="s">
        <v>839</v>
      </c>
      <c r="H101" s="69" t="s">
        <v>242</v>
      </c>
    </row>
    <row r="102" spans="1:8" s="8" customFormat="1" ht="12.75">
      <c r="A102" s="8">
        <v>48</v>
      </c>
      <c r="B102" t="s">
        <v>368</v>
      </c>
      <c r="C102" t="s">
        <v>369</v>
      </c>
      <c r="D102"/>
      <c r="E102" t="s">
        <v>153</v>
      </c>
      <c r="F102" s="65">
        <v>4.384615384615335</v>
      </c>
      <c r="G102" t="s">
        <v>839</v>
      </c>
      <c r="H102" s="69" t="s">
        <v>242</v>
      </c>
    </row>
    <row r="103" spans="1:8" s="8" customFormat="1" ht="12.75">
      <c r="A103" s="8">
        <v>49</v>
      </c>
      <c r="B103" t="s">
        <v>370</v>
      </c>
      <c r="C103" t="s">
        <v>371</v>
      </c>
      <c r="D103"/>
      <c r="E103" t="s">
        <v>15</v>
      </c>
      <c r="F103" s="65">
        <v>1.9999999999999507</v>
      </c>
      <c r="G103" t="s">
        <v>839</v>
      </c>
      <c r="H103" s="69" t="s">
        <v>242</v>
      </c>
    </row>
    <row r="104" spans="1:8" s="8" customFormat="1" ht="12.75">
      <c r="A104" s="8">
        <v>49</v>
      </c>
      <c r="B104" t="s">
        <v>372</v>
      </c>
      <c r="C104"/>
      <c r="D104"/>
      <c r="E104" t="s">
        <v>15</v>
      </c>
      <c r="F104" s="65">
        <v>1.9999999999999507</v>
      </c>
      <c r="G104" t="s">
        <v>839</v>
      </c>
      <c r="H104" s="69" t="s">
        <v>242</v>
      </c>
    </row>
    <row r="105" spans="6:8" s="8" customFormat="1" ht="12.75">
      <c r="F105" s="4"/>
      <c r="G105"/>
      <c r="H105" s="70"/>
    </row>
    <row r="107" spans="1:7" ht="12.75">
      <c r="A107" s="11" t="s">
        <v>0</v>
      </c>
      <c r="B107" s="11" t="s">
        <v>221</v>
      </c>
      <c r="C107" s="5"/>
      <c r="D107" s="5"/>
      <c r="E107" s="5"/>
      <c r="F107" s="5"/>
      <c r="G107" s="5"/>
    </row>
    <row r="108" spans="1:7" ht="12.75">
      <c r="A108" s="5" t="s">
        <v>1</v>
      </c>
      <c r="B108" s="5" t="s">
        <v>2</v>
      </c>
      <c r="C108" s="5" t="s">
        <v>21</v>
      </c>
      <c r="E108" s="5" t="s">
        <v>3</v>
      </c>
      <c r="F108" s="10" t="s">
        <v>12</v>
      </c>
      <c r="G108" s="5" t="s">
        <v>25</v>
      </c>
    </row>
    <row r="109" spans="1:8" s="8" customFormat="1" ht="12.75">
      <c r="A109" s="8">
        <v>1</v>
      </c>
      <c r="B109" t="s">
        <v>48</v>
      </c>
      <c r="C109" t="s">
        <v>49</v>
      </c>
      <c r="D109" t="s">
        <v>222</v>
      </c>
      <c r="E109" t="s">
        <v>15</v>
      </c>
      <c r="F109" s="65">
        <v>250</v>
      </c>
      <c r="G109" t="s">
        <v>839</v>
      </c>
      <c r="H109" s="69" t="s">
        <v>221</v>
      </c>
    </row>
    <row r="110" spans="1:8" s="8" customFormat="1" ht="12.75">
      <c r="A110" s="8">
        <v>1</v>
      </c>
      <c r="B110" t="s">
        <v>223</v>
      </c>
      <c r="C110" t="s">
        <v>224</v>
      </c>
      <c r="D110"/>
      <c r="E110" t="s">
        <v>15</v>
      </c>
      <c r="F110" s="65">
        <v>250</v>
      </c>
      <c r="G110" t="s">
        <v>839</v>
      </c>
      <c r="H110" s="69" t="s">
        <v>221</v>
      </c>
    </row>
    <row r="111" spans="1:8" s="8" customFormat="1" ht="12.75">
      <c r="A111" s="8">
        <v>2</v>
      </c>
      <c r="B111" t="s">
        <v>34</v>
      </c>
      <c r="C111" t="s">
        <v>35</v>
      </c>
      <c r="D111" t="s">
        <v>225</v>
      </c>
      <c r="E111" t="s">
        <v>6</v>
      </c>
      <c r="F111" s="65">
        <v>200</v>
      </c>
      <c r="G111" t="s">
        <v>839</v>
      </c>
      <c r="H111" s="69" t="s">
        <v>221</v>
      </c>
    </row>
    <row r="112" spans="1:8" s="8" customFormat="1" ht="12.75">
      <c r="A112" s="8">
        <v>2</v>
      </c>
      <c r="B112" t="s">
        <v>26</v>
      </c>
      <c r="C112" t="s">
        <v>50</v>
      </c>
      <c r="D112"/>
      <c r="E112" t="s">
        <v>6</v>
      </c>
      <c r="F112" s="65">
        <v>200</v>
      </c>
      <c r="G112" t="s">
        <v>839</v>
      </c>
      <c r="H112" s="69" t="s">
        <v>221</v>
      </c>
    </row>
    <row r="113" spans="1:8" s="8" customFormat="1" ht="12.75">
      <c r="A113" s="8">
        <v>3</v>
      </c>
      <c r="B113" t="s">
        <v>164</v>
      </c>
      <c r="C113" t="s">
        <v>165</v>
      </c>
      <c r="D113" t="s">
        <v>163</v>
      </c>
      <c r="E113" t="s">
        <v>15</v>
      </c>
      <c r="F113" s="65">
        <v>160</v>
      </c>
      <c r="G113" t="s">
        <v>839</v>
      </c>
      <c r="H113" s="69" t="s">
        <v>221</v>
      </c>
    </row>
    <row r="114" spans="1:8" s="8" customFormat="1" ht="12.75">
      <c r="A114" s="8">
        <v>3</v>
      </c>
      <c r="B114" t="s">
        <v>226</v>
      </c>
      <c r="C114" t="s">
        <v>227</v>
      </c>
      <c r="D114"/>
      <c r="E114" t="s">
        <v>15</v>
      </c>
      <c r="F114" s="65">
        <v>160</v>
      </c>
      <c r="G114" t="s">
        <v>839</v>
      </c>
      <c r="H114" s="69" t="s">
        <v>221</v>
      </c>
    </row>
    <row r="115" spans="1:8" s="8" customFormat="1" ht="12.75">
      <c r="A115" s="8">
        <v>4</v>
      </c>
      <c r="B115" t="s">
        <v>87</v>
      </c>
      <c r="C115" t="s">
        <v>88</v>
      </c>
      <c r="D115" t="s">
        <v>228</v>
      </c>
      <c r="E115" t="s">
        <v>81</v>
      </c>
      <c r="F115" s="65">
        <v>150</v>
      </c>
      <c r="G115" t="s">
        <v>839</v>
      </c>
      <c r="H115" s="69" t="s">
        <v>221</v>
      </c>
    </row>
    <row r="116" spans="1:8" s="8" customFormat="1" ht="12.75">
      <c r="A116" s="8">
        <v>4</v>
      </c>
      <c r="B116" t="s">
        <v>159</v>
      </c>
      <c r="C116" t="s">
        <v>229</v>
      </c>
      <c r="D116"/>
      <c r="E116" t="s">
        <v>81</v>
      </c>
      <c r="F116" s="65">
        <v>150</v>
      </c>
      <c r="G116" t="s">
        <v>839</v>
      </c>
      <c r="H116" s="69" t="s">
        <v>221</v>
      </c>
    </row>
    <row r="117" spans="1:8" s="8" customFormat="1" ht="12.75">
      <c r="A117" s="8">
        <v>5</v>
      </c>
      <c r="B117" t="s">
        <v>5</v>
      </c>
      <c r="C117" t="s">
        <v>24</v>
      </c>
      <c r="D117" t="s">
        <v>230</v>
      </c>
      <c r="E117" t="s">
        <v>4</v>
      </c>
      <c r="F117" s="65">
        <v>140</v>
      </c>
      <c r="G117" t="s">
        <v>839</v>
      </c>
      <c r="H117" s="69" t="s">
        <v>221</v>
      </c>
    </row>
    <row r="118" spans="1:8" s="8" customFormat="1" ht="12.75">
      <c r="A118" s="8">
        <v>5</v>
      </c>
      <c r="B118" t="s">
        <v>231</v>
      </c>
      <c r="C118" t="s">
        <v>152</v>
      </c>
      <c r="D118"/>
      <c r="E118" t="s">
        <v>15</v>
      </c>
      <c r="F118" s="65">
        <v>140</v>
      </c>
      <c r="G118" t="s">
        <v>839</v>
      </c>
      <c r="H118" s="69" t="s">
        <v>221</v>
      </c>
    </row>
    <row r="119" spans="1:8" s="8" customFormat="1" ht="12.75">
      <c r="A119" s="8">
        <v>6</v>
      </c>
      <c r="B119" t="s">
        <v>36</v>
      </c>
      <c r="C119" t="s">
        <v>232</v>
      </c>
      <c r="D119" t="s">
        <v>233</v>
      </c>
      <c r="E119" t="s">
        <v>32</v>
      </c>
      <c r="F119" s="65">
        <v>130</v>
      </c>
      <c r="G119" t="s">
        <v>839</v>
      </c>
      <c r="H119" s="69" t="s">
        <v>221</v>
      </c>
    </row>
    <row r="120" spans="1:8" s="8" customFormat="1" ht="12.75">
      <c r="A120" s="8">
        <v>6</v>
      </c>
      <c r="B120" t="s">
        <v>39</v>
      </c>
      <c r="C120" t="s">
        <v>33</v>
      </c>
      <c r="D120"/>
      <c r="E120" t="s">
        <v>32</v>
      </c>
      <c r="F120" s="65">
        <v>130</v>
      </c>
      <c r="G120" t="s">
        <v>839</v>
      </c>
      <c r="H120" s="69" t="s">
        <v>221</v>
      </c>
    </row>
    <row r="121" spans="1:8" s="8" customFormat="1" ht="12.75">
      <c r="A121" s="8">
        <v>7</v>
      </c>
      <c r="B121" t="s">
        <v>104</v>
      </c>
      <c r="C121" t="s">
        <v>105</v>
      </c>
      <c r="D121" t="s">
        <v>234</v>
      </c>
      <c r="E121" t="s">
        <v>15</v>
      </c>
      <c r="F121" s="65">
        <v>120</v>
      </c>
      <c r="G121" t="s">
        <v>839</v>
      </c>
      <c r="H121" s="69" t="s">
        <v>221</v>
      </c>
    </row>
    <row r="122" spans="1:8" s="8" customFormat="1" ht="12.75">
      <c r="A122" s="8">
        <v>7</v>
      </c>
      <c r="B122" t="s">
        <v>89</v>
      </c>
      <c r="C122" t="s">
        <v>90</v>
      </c>
      <c r="D122"/>
      <c r="E122" t="s">
        <v>15</v>
      </c>
      <c r="F122" s="65">
        <v>120</v>
      </c>
      <c r="G122" t="s">
        <v>839</v>
      </c>
      <c r="H122" s="69" t="s">
        <v>221</v>
      </c>
    </row>
    <row r="123" spans="1:8" s="8" customFormat="1" ht="12.75">
      <c r="A123" s="8">
        <v>8</v>
      </c>
      <c r="B123" t="s">
        <v>235</v>
      </c>
      <c r="C123" t="s">
        <v>236</v>
      </c>
      <c r="D123" t="s">
        <v>237</v>
      </c>
      <c r="E123" t="s">
        <v>238</v>
      </c>
      <c r="F123" s="65">
        <v>110</v>
      </c>
      <c r="G123" t="s">
        <v>839</v>
      </c>
      <c r="H123" s="69" t="s">
        <v>221</v>
      </c>
    </row>
    <row r="124" spans="1:8" s="8" customFormat="1" ht="12.75">
      <c r="A124" s="8">
        <v>8</v>
      </c>
      <c r="B124" t="s">
        <v>239</v>
      </c>
      <c r="C124" t="s">
        <v>240</v>
      </c>
      <c r="D124"/>
      <c r="E124" t="s">
        <v>241</v>
      </c>
      <c r="F124" s="65">
        <v>110</v>
      </c>
      <c r="G124" t="s">
        <v>839</v>
      </c>
      <c r="H124" s="69" t="s">
        <v>221</v>
      </c>
    </row>
    <row r="125" spans="1:8" s="8" customFormat="1" ht="12.75">
      <c r="A125" s="8">
        <v>9</v>
      </c>
      <c r="B125" t="s">
        <v>374</v>
      </c>
      <c r="C125" t="s">
        <v>375</v>
      </c>
      <c r="D125" t="s">
        <v>376</v>
      </c>
      <c r="E125" t="s">
        <v>183</v>
      </c>
      <c r="F125" s="65">
        <v>100</v>
      </c>
      <c r="G125" t="s">
        <v>839</v>
      </c>
      <c r="H125" s="69" t="s">
        <v>373</v>
      </c>
    </row>
    <row r="126" spans="1:8" s="8" customFormat="1" ht="12.75">
      <c r="A126" s="8">
        <v>9</v>
      </c>
      <c r="B126" t="s">
        <v>377</v>
      </c>
      <c r="C126" t="s">
        <v>378</v>
      </c>
      <c r="D126" t="s">
        <v>376</v>
      </c>
      <c r="E126" t="s">
        <v>183</v>
      </c>
      <c r="F126" s="65">
        <v>100</v>
      </c>
      <c r="G126" t="s">
        <v>839</v>
      </c>
      <c r="H126" s="69" t="s">
        <v>373</v>
      </c>
    </row>
    <row r="127" spans="1:9" s="8" customFormat="1" ht="12.75">
      <c r="A127" s="8">
        <v>10</v>
      </c>
      <c r="B127" t="s">
        <v>143</v>
      </c>
      <c r="C127" t="s">
        <v>144</v>
      </c>
      <c r="D127" t="s">
        <v>142</v>
      </c>
      <c r="E127" t="s">
        <v>15</v>
      </c>
      <c r="F127" s="65">
        <v>95</v>
      </c>
      <c r="G127" t="s">
        <v>839</v>
      </c>
      <c r="H127" s="69" t="s">
        <v>373</v>
      </c>
      <c r="I127" s="5" t="s">
        <v>14</v>
      </c>
    </row>
    <row r="128" spans="1:9" s="8" customFormat="1" ht="12.75">
      <c r="A128" s="8">
        <v>10</v>
      </c>
      <c r="B128" t="s">
        <v>140</v>
      </c>
      <c r="C128" t="s">
        <v>141</v>
      </c>
      <c r="D128" t="s">
        <v>142</v>
      </c>
      <c r="E128" t="s">
        <v>15</v>
      </c>
      <c r="F128" s="65">
        <v>95</v>
      </c>
      <c r="G128" t="s">
        <v>839</v>
      </c>
      <c r="H128" s="69" t="s">
        <v>373</v>
      </c>
      <c r="I128" s="6">
        <v>7.153846153846154</v>
      </c>
    </row>
    <row r="129" spans="1:8" s="8" customFormat="1" ht="12.75">
      <c r="A129" s="8">
        <v>11</v>
      </c>
      <c r="B129" t="s">
        <v>83</v>
      </c>
      <c r="C129" t="s">
        <v>84</v>
      </c>
      <c r="D129"/>
      <c r="E129" t="s">
        <v>15</v>
      </c>
      <c r="F129" s="65">
        <v>87.84615384615384</v>
      </c>
      <c r="G129" t="s">
        <v>839</v>
      </c>
      <c r="H129" s="69" t="s">
        <v>373</v>
      </c>
    </row>
    <row r="130" spans="1:8" s="8" customFormat="1" ht="12.75">
      <c r="A130" s="8">
        <v>11</v>
      </c>
      <c r="B130" t="s">
        <v>129</v>
      </c>
      <c r="C130" t="s">
        <v>130</v>
      </c>
      <c r="D130"/>
      <c r="E130" t="s">
        <v>15</v>
      </c>
      <c r="F130" s="65">
        <v>87.84615384615384</v>
      </c>
      <c r="G130" t="s">
        <v>839</v>
      </c>
      <c r="H130" s="69" t="s">
        <v>373</v>
      </c>
    </row>
    <row r="131" spans="1:8" s="8" customFormat="1" ht="12.75">
      <c r="A131" s="8">
        <v>12</v>
      </c>
      <c r="B131" t="s">
        <v>379</v>
      </c>
      <c r="C131" t="s">
        <v>380</v>
      </c>
      <c r="D131"/>
      <c r="E131" t="s">
        <v>15</v>
      </c>
      <c r="F131" s="65">
        <v>80.69230769230768</v>
      </c>
      <c r="G131" t="s">
        <v>839</v>
      </c>
      <c r="H131" s="69" t="s">
        <v>373</v>
      </c>
    </row>
    <row r="132" spans="1:8" s="8" customFormat="1" ht="12.75">
      <c r="A132" s="8">
        <v>12</v>
      </c>
      <c r="B132" t="s">
        <v>381</v>
      </c>
      <c r="C132" t="s">
        <v>382</v>
      </c>
      <c r="D132"/>
      <c r="E132" t="s">
        <v>15</v>
      </c>
      <c r="F132" s="65">
        <v>80.69230769230768</v>
      </c>
      <c r="G132" t="s">
        <v>839</v>
      </c>
      <c r="H132" s="69" t="s">
        <v>373</v>
      </c>
    </row>
    <row r="133" spans="1:8" s="8" customFormat="1" ht="12.75">
      <c r="A133" s="8">
        <v>13</v>
      </c>
      <c r="B133" t="s">
        <v>154</v>
      </c>
      <c r="C133" t="s">
        <v>135</v>
      </c>
      <c r="D133" t="s">
        <v>383</v>
      </c>
      <c r="E133" t="s">
        <v>18</v>
      </c>
      <c r="F133" s="65">
        <v>73.53846153846152</v>
      </c>
      <c r="G133" t="s">
        <v>839</v>
      </c>
      <c r="H133" s="69" t="s">
        <v>373</v>
      </c>
    </row>
    <row r="134" spans="1:8" s="8" customFormat="1" ht="12.75">
      <c r="A134" s="8">
        <v>13</v>
      </c>
      <c r="B134" t="s">
        <v>384</v>
      </c>
      <c r="C134" t="s">
        <v>385</v>
      </c>
      <c r="D134" t="s">
        <v>383</v>
      </c>
      <c r="E134" t="s">
        <v>18</v>
      </c>
      <c r="F134" s="65">
        <v>73.53846153846152</v>
      </c>
      <c r="G134" t="s">
        <v>839</v>
      </c>
      <c r="H134" s="69" t="s">
        <v>373</v>
      </c>
    </row>
    <row r="135" spans="1:8" s="8" customFormat="1" ht="12.75">
      <c r="A135" s="8">
        <v>14</v>
      </c>
      <c r="B135" t="s">
        <v>386</v>
      </c>
      <c r="C135" t="s">
        <v>387</v>
      </c>
      <c r="D135"/>
      <c r="E135" t="s">
        <v>15</v>
      </c>
      <c r="F135" s="65">
        <v>66.38461538461536</v>
      </c>
      <c r="G135" t="s">
        <v>839</v>
      </c>
      <c r="H135" s="69" t="s">
        <v>373</v>
      </c>
    </row>
    <row r="136" spans="1:8" s="8" customFormat="1" ht="12.75">
      <c r="A136" s="8">
        <v>14</v>
      </c>
      <c r="B136" t="s">
        <v>388</v>
      </c>
      <c r="C136" t="s">
        <v>389</v>
      </c>
      <c r="D136"/>
      <c r="E136" t="s">
        <v>15</v>
      </c>
      <c r="F136" s="65">
        <v>66.38461538461536</v>
      </c>
      <c r="G136" t="s">
        <v>839</v>
      </c>
      <c r="H136" s="69" t="s">
        <v>373</v>
      </c>
    </row>
    <row r="137" spans="1:8" s="8" customFormat="1" ht="12.75">
      <c r="A137" s="8">
        <v>15</v>
      </c>
      <c r="B137" t="s">
        <v>138</v>
      </c>
      <c r="C137" t="s">
        <v>139</v>
      </c>
      <c r="D137"/>
      <c r="E137" t="s">
        <v>15</v>
      </c>
      <c r="F137" s="65">
        <v>59.230769230769205</v>
      </c>
      <c r="G137" t="s">
        <v>839</v>
      </c>
      <c r="H137" s="69" t="s">
        <v>373</v>
      </c>
    </row>
    <row r="138" spans="1:8" s="8" customFormat="1" ht="12.75">
      <c r="A138" s="8">
        <v>15</v>
      </c>
      <c r="B138" t="s">
        <v>136</v>
      </c>
      <c r="C138" t="s">
        <v>137</v>
      </c>
      <c r="D138"/>
      <c r="E138" t="s">
        <v>15</v>
      </c>
      <c r="F138" s="65">
        <v>59.230769230769205</v>
      </c>
      <c r="G138" t="s">
        <v>839</v>
      </c>
      <c r="H138" s="69" t="s">
        <v>373</v>
      </c>
    </row>
    <row r="139" spans="1:8" s="8" customFormat="1" ht="12.75">
      <c r="A139" s="8">
        <v>16</v>
      </c>
      <c r="B139" t="s">
        <v>616</v>
      </c>
      <c r="C139" t="s">
        <v>391</v>
      </c>
      <c r="D139"/>
      <c r="E139" t="s">
        <v>17</v>
      </c>
      <c r="F139" s="65">
        <v>52.07692307692305</v>
      </c>
      <c r="G139" t="s">
        <v>839</v>
      </c>
      <c r="H139" s="69" t="s">
        <v>373</v>
      </c>
    </row>
    <row r="140" spans="1:8" s="8" customFormat="1" ht="12.75">
      <c r="A140" s="8">
        <v>16</v>
      </c>
      <c r="B140" t="s">
        <v>392</v>
      </c>
      <c r="C140" t="s">
        <v>393</v>
      </c>
      <c r="D140"/>
      <c r="E140" t="s">
        <v>260</v>
      </c>
      <c r="F140" s="65">
        <v>52.07692307692305</v>
      </c>
      <c r="G140" t="s">
        <v>839</v>
      </c>
      <c r="H140" s="69" t="s">
        <v>373</v>
      </c>
    </row>
    <row r="141" spans="1:8" s="8" customFormat="1" ht="12.75">
      <c r="A141" s="8">
        <v>17</v>
      </c>
      <c r="B141" t="s">
        <v>168</v>
      </c>
      <c r="C141" t="s">
        <v>169</v>
      </c>
      <c r="D141" t="s">
        <v>170</v>
      </c>
      <c r="E141" t="s">
        <v>15</v>
      </c>
      <c r="F141" s="65">
        <v>44.9230769230769</v>
      </c>
      <c r="G141" t="s">
        <v>839</v>
      </c>
      <c r="H141" s="69" t="s">
        <v>373</v>
      </c>
    </row>
    <row r="142" spans="1:8" s="8" customFormat="1" ht="12.75">
      <c r="A142" s="8">
        <v>17</v>
      </c>
      <c r="B142" t="s">
        <v>394</v>
      </c>
      <c r="C142" t="s">
        <v>395</v>
      </c>
      <c r="D142" t="s">
        <v>170</v>
      </c>
      <c r="E142" t="s">
        <v>15</v>
      </c>
      <c r="F142" s="65">
        <v>44.9230769230769</v>
      </c>
      <c r="G142" t="s">
        <v>839</v>
      </c>
      <c r="H142" s="69" t="s">
        <v>373</v>
      </c>
    </row>
    <row r="143" spans="1:8" s="8" customFormat="1" ht="12.75">
      <c r="A143" s="8">
        <v>18</v>
      </c>
      <c r="B143" t="s">
        <v>396</v>
      </c>
      <c r="C143" t="s">
        <v>397</v>
      </c>
      <c r="D143"/>
      <c r="E143" t="s">
        <v>15</v>
      </c>
      <c r="F143" s="65">
        <v>37.769230769230745</v>
      </c>
      <c r="G143" t="s">
        <v>839</v>
      </c>
      <c r="H143" s="69" t="s">
        <v>373</v>
      </c>
    </row>
    <row r="144" spans="1:8" s="8" customFormat="1" ht="12.75">
      <c r="A144" s="8">
        <v>18</v>
      </c>
      <c r="B144" t="s">
        <v>398</v>
      </c>
      <c r="C144" t="s">
        <v>399</v>
      </c>
      <c r="D144"/>
      <c r="E144" t="s">
        <v>15</v>
      </c>
      <c r="F144" s="65">
        <v>37.769230769230745</v>
      </c>
      <c r="G144" t="s">
        <v>839</v>
      </c>
      <c r="H144" s="69" t="s">
        <v>373</v>
      </c>
    </row>
    <row r="145" spans="1:8" s="8" customFormat="1" ht="12.75">
      <c r="A145" s="8">
        <v>19</v>
      </c>
      <c r="B145" t="s">
        <v>400</v>
      </c>
      <c r="C145" t="s">
        <v>401</v>
      </c>
      <c r="D145"/>
      <c r="E145" t="s">
        <v>15</v>
      </c>
      <c r="F145" s="65">
        <v>30.615384615384592</v>
      </c>
      <c r="G145" t="s">
        <v>839</v>
      </c>
      <c r="H145" s="69" t="s">
        <v>373</v>
      </c>
    </row>
    <row r="146" spans="1:8" s="8" customFormat="1" ht="12.75">
      <c r="A146" s="8">
        <v>19</v>
      </c>
      <c r="B146" t="s">
        <v>402</v>
      </c>
      <c r="C146" t="s">
        <v>403</v>
      </c>
      <c r="D146"/>
      <c r="E146" t="s">
        <v>15</v>
      </c>
      <c r="F146" s="65">
        <v>30.615384615384592</v>
      </c>
      <c r="G146" t="s">
        <v>839</v>
      </c>
      <c r="H146" s="69" t="s">
        <v>373</v>
      </c>
    </row>
    <row r="147" spans="1:8" s="8" customFormat="1" ht="12.75">
      <c r="A147" s="8">
        <v>20</v>
      </c>
      <c r="B147" t="s">
        <v>404</v>
      </c>
      <c r="C147" t="s">
        <v>405</v>
      </c>
      <c r="D147"/>
      <c r="E147" t="s">
        <v>15</v>
      </c>
      <c r="F147" s="65">
        <v>23.46153846153844</v>
      </c>
      <c r="G147" t="s">
        <v>839</v>
      </c>
      <c r="H147" s="69" t="s">
        <v>373</v>
      </c>
    </row>
    <row r="148" spans="1:8" s="8" customFormat="1" ht="12.75">
      <c r="A148" s="8">
        <v>20</v>
      </c>
      <c r="B148" t="s">
        <v>406</v>
      </c>
      <c r="C148" t="s">
        <v>407</v>
      </c>
      <c r="D148"/>
      <c r="E148" t="s">
        <v>15</v>
      </c>
      <c r="F148" s="65">
        <v>23.46153846153844</v>
      </c>
      <c r="G148" t="s">
        <v>839</v>
      </c>
      <c r="H148" s="69" t="s">
        <v>373</v>
      </c>
    </row>
    <row r="149" spans="1:8" s="8" customFormat="1" ht="12.75">
      <c r="A149" s="8">
        <v>21</v>
      </c>
      <c r="B149" t="s">
        <v>408</v>
      </c>
      <c r="C149" t="s">
        <v>409</v>
      </c>
      <c r="D149"/>
      <c r="E149" t="s">
        <v>15</v>
      </c>
      <c r="F149" s="65">
        <v>16.307692307692285</v>
      </c>
      <c r="G149" t="s">
        <v>839</v>
      </c>
      <c r="H149" s="69" t="s">
        <v>373</v>
      </c>
    </row>
    <row r="150" spans="1:8" s="8" customFormat="1" ht="12.75">
      <c r="A150" s="8">
        <v>21</v>
      </c>
      <c r="B150" t="s">
        <v>411</v>
      </c>
      <c r="C150" t="s">
        <v>412</v>
      </c>
      <c r="D150"/>
      <c r="E150" t="s">
        <v>15</v>
      </c>
      <c r="F150" s="65">
        <v>16.307692307692285</v>
      </c>
      <c r="G150" t="s">
        <v>839</v>
      </c>
      <c r="H150" s="69" t="s">
        <v>373</v>
      </c>
    </row>
    <row r="151" spans="1:8" s="8" customFormat="1" ht="12.75">
      <c r="A151" s="8">
        <v>22</v>
      </c>
      <c r="B151" t="s">
        <v>413</v>
      </c>
      <c r="C151" t="s">
        <v>414</v>
      </c>
      <c r="D151"/>
      <c r="E151" t="s">
        <v>15</v>
      </c>
      <c r="F151" s="65">
        <v>9.153846153846132</v>
      </c>
      <c r="G151" t="s">
        <v>839</v>
      </c>
      <c r="H151" s="69" t="s">
        <v>373</v>
      </c>
    </row>
    <row r="152" spans="1:8" s="8" customFormat="1" ht="12.75">
      <c r="A152" s="8">
        <v>22</v>
      </c>
      <c r="B152" t="s">
        <v>415</v>
      </c>
      <c r="C152" t="s">
        <v>416</v>
      </c>
      <c r="D152"/>
      <c r="E152" t="s">
        <v>15</v>
      </c>
      <c r="F152" s="65">
        <v>9.153846153846132</v>
      </c>
      <c r="G152" t="s">
        <v>839</v>
      </c>
      <c r="H152" s="69" t="s">
        <v>373</v>
      </c>
    </row>
    <row r="153" spans="1:8" s="8" customFormat="1" ht="12.75">
      <c r="A153" s="8">
        <v>23</v>
      </c>
      <c r="B153" t="s">
        <v>417</v>
      </c>
      <c r="C153" t="s">
        <v>418</v>
      </c>
      <c r="D153"/>
      <c r="E153" t="s">
        <v>419</v>
      </c>
      <c r="F153" s="65">
        <v>1.9999999999999778</v>
      </c>
      <c r="G153" t="s">
        <v>839</v>
      </c>
      <c r="H153" s="69" t="s">
        <v>373</v>
      </c>
    </row>
    <row r="154" spans="1:8" s="8" customFormat="1" ht="12.75">
      <c r="A154" s="8">
        <v>23</v>
      </c>
      <c r="B154" t="s">
        <v>420</v>
      </c>
      <c r="C154" t="s">
        <v>421</v>
      </c>
      <c r="D154"/>
      <c r="E154" t="s">
        <v>419</v>
      </c>
      <c r="F154" s="65">
        <v>1.9999999999999778</v>
      </c>
      <c r="G154" t="s">
        <v>839</v>
      </c>
      <c r="H154" s="69" t="s">
        <v>373</v>
      </c>
    </row>
    <row r="155" ht="12.75">
      <c r="H155" s="69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162"/>
  <sheetViews>
    <sheetView workbookViewId="0" topLeftCell="A1">
      <selection activeCell="A1" sqref="A1:G1"/>
    </sheetView>
  </sheetViews>
  <sheetFormatPr defaultColWidth="9.00390625" defaultRowHeight="12.75"/>
  <cols>
    <col min="1" max="1" width="6.375" style="0" bestFit="1" customWidth="1"/>
    <col min="2" max="2" width="22.375" style="0" bestFit="1" customWidth="1"/>
    <col min="3" max="3" width="20.875" style="0" bestFit="1" customWidth="1"/>
    <col min="4" max="4" width="26.375" style="0" bestFit="1" customWidth="1"/>
    <col min="5" max="5" width="15.375" style="0" bestFit="1" customWidth="1"/>
    <col min="6" max="6" width="10.25390625" style="0" bestFit="1" customWidth="1"/>
    <col min="7" max="7" width="12.75390625" style="0" bestFit="1" customWidth="1"/>
    <col min="8" max="8" width="26.00390625" style="0" bestFit="1" customWidth="1"/>
  </cols>
  <sheetData>
    <row r="1" spans="1:15" s="12" customFormat="1" ht="48" customHeight="1">
      <c r="A1" s="130" t="s">
        <v>808</v>
      </c>
      <c r="B1" s="130"/>
      <c r="C1" s="130"/>
      <c r="D1" s="130"/>
      <c r="E1" s="130"/>
      <c r="F1" s="130"/>
      <c r="G1" s="130"/>
      <c r="H1" s="66"/>
      <c r="I1" s="17"/>
      <c r="J1" s="17"/>
      <c r="K1" s="17"/>
      <c r="L1" s="17"/>
      <c r="M1" s="17"/>
      <c r="N1" s="17"/>
      <c r="O1" s="17"/>
    </row>
    <row r="3" spans="1:3" s="5" customFormat="1" ht="12.75">
      <c r="A3" s="11" t="s">
        <v>809</v>
      </c>
      <c r="B3" s="62" t="s">
        <v>810</v>
      </c>
      <c r="C3" s="63">
        <v>1</v>
      </c>
    </row>
    <row r="4" spans="1:9" ht="12.75">
      <c r="A4" s="5" t="s">
        <v>1</v>
      </c>
      <c r="B4" s="5" t="s">
        <v>2</v>
      </c>
      <c r="C4" s="5" t="s">
        <v>21</v>
      </c>
      <c r="D4" s="5" t="s">
        <v>59</v>
      </c>
      <c r="E4" s="5" t="s">
        <v>9</v>
      </c>
      <c r="F4" s="10" t="s">
        <v>12</v>
      </c>
      <c r="G4" s="5" t="s">
        <v>25</v>
      </c>
      <c r="H4" s="5" t="s">
        <v>811</v>
      </c>
      <c r="I4" s="10"/>
    </row>
    <row r="5" spans="1:8" ht="12.75">
      <c r="A5" s="64">
        <v>1</v>
      </c>
      <c r="B5" t="s">
        <v>104</v>
      </c>
      <c r="C5" t="s">
        <v>424</v>
      </c>
      <c r="D5" t="s">
        <v>425</v>
      </c>
      <c r="E5" t="s">
        <v>15</v>
      </c>
      <c r="F5" s="65">
        <v>250</v>
      </c>
      <c r="G5" t="s">
        <v>839</v>
      </c>
      <c r="H5" t="s">
        <v>423</v>
      </c>
    </row>
    <row r="6" spans="1:8" ht="12.75">
      <c r="A6" s="64">
        <v>2</v>
      </c>
      <c r="B6" t="s">
        <v>194</v>
      </c>
      <c r="C6" t="s">
        <v>195</v>
      </c>
      <c r="D6" t="s">
        <v>470</v>
      </c>
      <c r="E6" t="s">
        <v>15</v>
      </c>
      <c r="F6" s="65">
        <v>200</v>
      </c>
      <c r="G6" t="s">
        <v>839</v>
      </c>
      <c r="H6" t="s">
        <v>469</v>
      </c>
    </row>
    <row r="7" spans="1:8" ht="12.75">
      <c r="A7" s="64">
        <v>3</v>
      </c>
      <c r="B7" t="s">
        <v>159</v>
      </c>
      <c r="C7" t="s">
        <v>160</v>
      </c>
      <c r="D7" t="s">
        <v>125</v>
      </c>
      <c r="E7" t="s">
        <v>81</v>
      </c>
      <c r="F7" s="65">
        <v>160</v>
      </c>
      <c r="G7" t="s">
        <v>839</v>
      </c>
      <c r="H7" t="s">
        <v>423</v>
      </c>
    </row>
    <row r="8" spans="1:8" ht="12.75">
      <c r="A8" s="64">
        <v>4</v>
      </c>
      <c r="B8" t="s">
        <v>78</v>
      </c>
      <c r="C8" t="s">
        <v>79</v>
      </c>
      <c r="D8" t="s">
        <v>426</v>
      </c>
      <c r="E8" t="s">
        <v>81</v>
      </c>
      <c r="F8" s="65">
        <v>150</v>
      </c>
      <c r="G8" t="s">
        <v>839</v>
      </c>
      <c r="H8" t="s">
        <v>423</v>
      </c>
    </row>
    <row r="9" spans="1:8" ht="12.75">
      <c r="A9" s="64">
        <v>5</v>
      </c>
      <c r="B9" t="s">
        <v>427</v>
      </c>
      <c r="C9" t="s">
        <v>428</v>
      </c>
      <c r="E9" t="s">
        <v>153</v>
      </c>
      <c r="F9" s="65">
        <v>140</v>
      </c>
      <c r="G9" t="s">
        <v>839</v>
      </c>
      <c r="H9" t="s">
        <v>423</v>
      </c>
    </row>
    <row r="10" spans="1:8" ht="12.75">
      <c r="A10" s="64">
        <v>6</v>
      </c>
      <c r="B10" t="s">
        <v>190</v>
      </c>
      <c r="C10" t="s">
        <v>471</v>
      </c>
      <c r="D10" t="s">
        <v>192</v>
      </c>
      <c r="E10" t="s">
        <v>472</v>
      </c>
      <c r="F10" s="65">
        <v>130</v>
      </c>
      <c r="G10" t="s">
        <v>839</v>
      </c>
      <c r="H10" t="s">
        <v>469</v>
      </c>
    </row>
    <row r="11" spans="1:8" ht="12.75">
      <c r="A11" s="64">
        <v>7</v>
      </c>
      <c r="B11" t="s">
        <v>66</v>
      </c>
      <c r="C11" t="s">
        <v>252</v>
      </c>
      <c r="E11" t="s">
        <v>6</v>
      </c>
      <c r="F11" s="65">
        <v>120</v>
      </c>
      <c r="G11" t="s">
        <v>839</v>
      </c>
      <c r="H11" t="s">
        <v>469</v>
      </c>
    </row>
    <row r="12" spans="1:8" ht="12.75">
      <c r="A12" s="64">
        <v>8</v>
      </c>
      <c r="B12" t="s">
        <v>60</v>
      </c>
      <c r="C12" t="s">
        <v>47</v>
      </c>
      <c r="E12" t="s">
        <v>108</v>
      </c>
      <c r="F12" s="65">
        <v>110</v>
      </c>
      <c r="G12" t="s">
        <v>839</v>
      </c>
      <c r="H12" t="s">
        <v>423</v>
      </c>
    </row>
    <row r="13" spans="1:8" ht="12.75">
      <c r="A13" s="64">
        <v>9</v>
      </c>
      <c r="B13" t="s">
        <v>206</v>
      </c>
      <c r="C13" t="s">
        <v>207</v>
      </c>
      <c r="E13" t="s">
        <v>15</v>
      </c>
      <c r="F13" s="65">
        <v>100</v>
      </c>
      <c r="G13" t="s">
        <v>839</v>
      </c>
      <c r="H13" t="s">
        <v>423</v>
      </c>
    </row>
    <row r="14" spans="1:9" ht="12.75">
      <c r="A14" s="64">
        <v>10</v>
      </c>
      <c r="B14" t="s">
        <v>257</v>
      </c>
      <c r="C14" t="s">
        <v>258</v>
      </c>
      <c r="D14" t="s">
        <v>259</v>
      </c>
      <c r="E14" t="s">
        <v>260</v>
      </c>
      <c r="F14" s="65">
        <v>95</v>
      </c>
      <c r="G14" t="s">
        <v>839</v>
      </c>
      <c r="H14" t="s">
        <v>423</v>
      </c>
      <c r="I14" s="5" t="s">
        <v>14</v>
      </c>
    </row>
    <row r="15" spans="1:9" ht="12.75">
      <c r="A15" s="64">
        <v>11</v>
      </c>
      <c r="B15" t="s">
        <v>379</v>
      </c>
      <c r="C15" t="s">
        <v>380</v>
      </c>
      <c r="E15" t="s">
        <v>15</v>
      </c>
      <c r="F15" s="65">
        <v>94.23140495867769</v>
      </c>
      <c r="G15" t="s">
        <v>839</v>
      </c>
      <c r="H15" t="s">
        <v>469</v>
      </c>
      <c r="I15" s="6">
        <v>0.768595041322314</v>
      </c>
    </row>
    <row r="16" spans="1:8" ht="12.75">
      <c r="A16" s="64">
        <v>12</v>
      </c>
      <c r="B16" t="s">
        <v>65</v>
      </c>
      <c r="C16" t="s">
        <v>171</v>
      </c>
      <c r="D16" t="s">
        <v>251</v>
      </c>
      <c r="E16" t="s">
        <v>6</v>
      </c>
      <c r="F16" s="65">
        <v>93.46280991735537</v>
      </c>
      <c r="G16" t="s">
        <v>839</v>
      </c>
      <c r="H16" t="s">
        <v>469</v>
      </c>
    </row>
    <row r="17" spans="1:8" ht="12.75">
      <c r="A17" s="64">
        <v>13</v>
      </c>
      <c r="B17" t="s">
        <v>282</v>
      </c>
      <c r="C17" t="s">
        <v>283</v>
      </c>
      <c r="E17" t="s">
        <v>15</v>
      </c>
      <c r="F17" s="65">
        <v>92.69421487603306</v>
      </c>
      <c r="G17" t="s">
        <v>839</v>
      </c>
      <c r="H17" t="s">
        <v>423</v>
      </c>
    </row>
    <row r="18" spans="1:8" ht="12.75">
      <c r="A18" s="64">
        <v>14</v>
      </c>
      <c r="B18" t="s">
        <v>473</v>
      </c>
      <c r="C18" t="s">
        <v>474</v>
      </c>
      <c r="E18" t="s">
        <v>15</v>
      </c>
      <c r="F18" s="65">
        <v>91.92561983471074</v>
      </c>
      <c r="G18" t="s">
        <v>839</v>
      </c>
      <c r="H18" t="s">
        <v>469</v>
      </c>
    </row>
    <row r="19" spans="1:8" ht="12.75">
      <c r="A19" s="64">
        <v>15</v>
      </c>
      <c r="B19" t="s">
        <v>138</v>
      </c>
      <c r="C19" t="s">
        <v>139</v>
      </c>
      <c r="D19" t="s">
        <v>390</v>
      </c>
      <c r="E19" t="s">
        <v>15</v>
      </c>
      <c r="F19" s="65">
        <v>91.15702479338843</v>
      </c>
      <c r="G19" t="s">
        <v>839</v>
      </c>
      <c r="H19" t="s">
        <v>423</v>
      </c>
    </row>
    <row r="20" spans="1:8" ht="12.75">
      <c r="A20" s="64">
        <v>16</v>
      </c>
      <c r="B20" t="s">
        <v>475</v>
      </c>
      <c r="C20" t="s">
        <v>476</v>
      </c>
      <c r="D20" t="s">
        <v>477</v>
      </c>
      <c r="E20" t="s">
        <v>478</v>
      </c>
      <c r="F20" s="65">
        <v>90.38842975206612</v>
      </c>
      <c r="G20" t="s">
        <v>839</v>
      </c>
      <c r="H20" t="s">
        <v>469</v>
      </c>
    </row>
    <row r="21" spans="1:9" s="5" customFormat="1" ht="12.75">
      <c r="A21" s="64">
        <v>17</v>
      </c>
      <c r="B21" t="s">
        <v>479</v>
      </c>
      <c r="C21" t="s">
        <v>480</v>
      </c>
      <c r="D21" t="s">
        <v>481</v>
      </c>
      <c r="E21" t="s">
        <v>482</v>
      </c>
      <c r="F21" s="65">
        <v>89.6198347107438</v>
      </c>
      <c r="G21" t="s">
        <v>839</v>
      </c>
      <c r="H21" t="s">
        <v>469</v>
      </c>
      <c r="I21"/>
    </row>
    <row r="22" spans="1:8" ht="12.75">
      <c r="A22" s="64">
        <v>18</v>
      </c>
      <c r="B22" t="s">
        <v>261</v>
      </c>
      <c r="C22" t="s">
        <v>262</v>
      </c>
      <c r="D22" t="s">
        <v>259</v>
      </c>
      <c r="E22" t="s">
        <v>260</v>
      </c>
      <c r="F22" s="65">
        <v>88.85123966942149</v>
      </c>
      <c r="G22" t="s">
        <v>839</v>
      </c>
      <c r="H22" t="s">
        <v>423</v>
      </c>
    </row>
    <row r="23" spans="1:8" ht="12.75">
      <c r="A23" s="64">
        <v>19</v>
      </c>
      <c r="B23" t="s">
        <v>429</v>
      </c>
      <c r="C23" t="s">
        <v>430</v>
      </c>
      <c r="E23" t="s">
        <v>431</v>
      </c>
      <c r="F23" s="65">
        <v>88.08264462809917</v>
      </c>
      <c r="G23" t="s">
        <v>839</v>
      </c>
      <c r="H23" t="s">
        <v>423</v>
      </c>
    </row>
    <row r="24" spans="1:8" ht="12.75">
      <c r="A24" s="64">
        <v>20</v>
      </c>
      <c r="B24" t="s">
        <v>286</v>
      </c>
      <c r="C24" t="s">
        <v>287</v>
      </c>
      <c r="D24" t="s">
        <v>288</v>
      </c>
      <c r="E24" t="s">
        <v>81</v>
      </c>
      <c r="F24" s="65">
        <v>87.31404958677686</v>
      </c>
      <c r="G24" t="s">
        <v>839</v>
      </c>
      <c r="H24" t="s">
        <v>469</v>
      </c>
    </row>
    <row r="25" spans="1:8" ht="12.75">
      <c r="A25" s="64">
        <v>21</v>
      </c>
      <c r="B25" t="s">
        <v>92</v>
      </c>
      <c r="C25" t="s">
        <v>93</v>
      </c>
      <c r="E25" t="s">
        <v>15</v>
      </c>
      <c r="F25" s="65">
        <v>86.54545454545455</v>
      </c>
      <c r="G25" t="s">
        <v>839</v>
      </c>
      <c r="H25" t="s">
        <v>423</v>
      </c>
    </row>
    <row r="26" spans="1:8" ht="12.75">
      <c r="A26" s="64">
        <v>22</v>
      </c>
      <c r="B26" t="s">
        <v>432</v>
      </c>
      <c r="C26" t="s">
        <v>433</v>
      </c>
      <c r="E26" t="s">
        <v>15</v>
      </c>
      <c r="F26" s="65">
        <v>85.77685950413223</v>
      </c>
      <c r="G26" t="s">
        <v>839</v>
      </c>
      <c r="H26" t="s">
        <v>423</v>
      </c>
    </row>
    <row r="27" spans="1:8" ht="12.75">
      <c r="A27" s="64">
        <v>23</v>
      </c>
      <c r="B27" t="s">
        <v>67</v>
      </c>
      <c r="C27" t="s">
        <v>86</v>
      </c>
      <c r="E27" t="s">
        <v>6</v>
      </c>
      <c r="F27" s="65">
        <v>85.00826446280992</v>
      </c>
      <c r="G27" t="s">
        <v>839</v>
      </c>
      <c r="H27" t="s">
        <v>469</v>
      </c>
    </row>
    <row r="28" spans="1:8" ht="12.75">
      <c r="A28" s="64">
        <v>24</v>
      </c>
      <c r="B28" t="s">
        <v>402</v>
      </c>
      <c r="C28" t="s">
        <v>403</v>
      </c>
      <c r="E28" t="s">
        <v>15</v>
      </c>
      <c r="F28" s="65">
        <v>84.2396694214876</v>
      </c>
      <c r="G28" t="s">
        <v>839</v>
      </c>
      <c r="H28" t="s">
        <v>423</v>
      </c>
    </row>
    <row r="29" spans="1:8" ht="12.75">
      <c r="A29" s="64">
        <v>25</v>
      </c>
      <c r="B29" t="s">
        <v>172</v>
      </c>
      <c r="C29" t="s">
        <v>279</v>
      </c>
      <c r="D29" t="s">
        <v>812</v>
      </c>
      <c r="E29" t="s">
        <v>15</v>
      </c>
      <c r="F29" s="65">
        <v>83.47107438016529</v>
      </c>
      <c r="G29" t="s">
        <v>839</v>
      </c>
      <c r="H29" t="s">
        <v>423</v>
      </c>
    </row>
    <row r="30" spans="1:8" ht="12.75">
      <c r="A30" s="64">
        <v>26</v>
      </c>
      <c r="B30" t="s">
        <v>309</v>
      </c>
      <c r="C30" t="s">
        <v>310</v>
      </c>
      <c r="E30" t="s">
        <v>308</v>
      </c>
      <c r="F30" s="65">
        <v>82.70247933884298</v>
      </c>
      <c r="G30" t="s">
        <v>839</v>
      </c>
      <c r="H30" t="s">
        <v>423</v>
      </c>
    </row>
    <row r="31" spans="1:8" ht="12.75">
      <c r="A31" s="64">
        <v>27</v>
      </c>
      <c r="B31" t="s">
        <v>483</v>
      </c>
      <c r="C31" t="s">
        <v>484</v>
      </c>
      <c r="D31" t="s">
        <v>436</v>
      </c>
      <c r="E31" t="s">
        <v>485</v>
      </c>
      <c r="F31" s="65">
        <v>81.93388429752066</v>
      </c>
      <c r="G31" t="s">
        <v>839</v>
      </c>
      <c r="H31" t="s">
        <v>469</v>
      </c>
    </row>
    <row r="32" spans="1:8" ht="12.75">
      <c r="A32" s="64">
        <v>28</v>
      </c>
      <c r="B32" t="s">
        <v>435</v>
      </c>
      <c r="C32" t="s">
        <v>113</v>
      </c>
      <c r="D32" t="s">
        <v>436</v>
      </c>
      <c r="E32" t="s">
        <v>213</v>
      </c>
      <c r="F32" s="65">
        <v>81.16528925619835</v>
      </c>
      <c r="G32" t="s">
        <v>839</v>
      </c>
      <c r="H32" t="s">
        <v>423</v>
      </c>
    </row>
    <row r="33" spans="1:8" ht="12.75">
      <c r="A33" s="64">
        <v>29</v>
      </c>
      <c r="B33" t="s">
        <v>338</v>
      </c>
      <c r="C33" t="s">
        <v>339</v>
      </c>
      <c r="E33" t="s">
        <v>153</v>
      </c>
      <c r="F33" s="65">
        <v>80.39669421487604</v>
      </c>
      <c r="G33" t="s">
        <v>839</v>
      </c>
      <c r="H33" t="s">
        <v>423</v>
      </c>
    </row>
    <row r="34" spans="1:8" ht="12.75">
      <c r="A34" s="64">
        <v>30</v>
      </c>
      <c r="B34" t="s">
        <v>396</v>
      </c>
      <c r="C34" t="s">
        <v>397</v>
      </c>
      <c r="E34" t="s">
        <v>15</v>
      </c>
      <c r="F34" s="65">
        <v>79.62809917355372</v>
      </c>
      <c r="G34" t="s">
        <v>839</v>
      </c>
      <c r="H34" t="s">
        <v>469</v>
      </c>
    </row>
    <row r="35" spans="1:8" ht="12.75">
      <c r="A35" s="64">
        <v>31</v>
      </c>
      <c r="B35" t="s">
        <v>813</v>
      </c>
      <c r="C35" t="s">
        <v>437</v>
      </c>
      <c r="D35" t="s">
        <v>438</v>
      </c>
      <c r="E35" t="s">
        <v>814</v>
      </c>
      <c r="F35" s="65">
        <v>78.85950413223141</v>
      </c>
      <c r="G35" t="s">
        <v>839</v>
      </c>
      <c r="H35" t="s">
        <v>423</v>
      </c>
    </row>
    <row r="36" spans="1:8" ht="12.75">
      <c r="A36" s="64">
        <v>32</v>
      </c>
      <c r="B36" t="s">
        <v>203</v>
      </c>
      <c r="C36" t="s">
        <v>501</v>
      </c>
      <c r="D36" t="s">
        <v>465</v>
      </c>
      <c r="E36" t="s">
        <v>15</v>
      </c>
      <c r="F36" s="65">
        <v>78.0909090909091</v>
      </c>
      <c r="G36" t="s">
        <v>839</v>
      </c>
      <c r="H36" t="s">
        <v>531</v>
      </c>
    </row>
    <row r="37" spans="1:8" ht="12.75">
      <c r="A37" s="64">
        <v>33</v>
      </c>
      <c r="B37" t="s">
        <v>109</v>
      </c>
      <c r="C37" t="s">
        <v>110</v>
      </c>
      <c r="E37" t="s">
        <v>15</v>
      </c>
      <c r="F37" s="65">
        <v>77.32231404958678</v>
      </c>
      <c r="G37" t="s">
        <v>839</v>
      </c>
      <c r="H37" t="s">
        <v>531</v>
      </c>
    </row>
    <row r="38" spans="1:8" ht="12.75">
      <c r="A38" s="64">
        <v>34</v>
      </c>
      <c r="B38" t="s">
        <v>293</v>
      </c>
      <c r="C38" t="s">
        <v>294</v>
      </c>
      <c r="E38" t="s">
        <v>81</v>
      </c>
      <c r="F38" s="65">
        <v>76.55371900826447</v>
      </c>
      <c r="G38" t="s">
        <v>839</v>
      </c>
      <c r="H38" t="s">
        <v>531</v>
      </c>
    </row>
    <row r="39" spans="1:8" ht="12.75">
      <c r="A39" s="64">
        <v>35</v>
      </c>
      <c r="B39" t="s">
        <v>214</v>
      </c>
      <c r="C39" t="s">
        <v>215</v>
      </c>
      <c r="D39" t="s">
        <v>440</v>
      </c>
      <c r="E39" t="s">
        <v>15</v>
      </c>
      <c r="F39" s="65">
        <v>75.78512396694215</v>
      </c>
      <c r="G39" t="s">
        <v>839</v>
      </c>
      <c r="H39" t="s">
        <v>423</v>
      </c>
    </row>
    <row r="40" spans="1:8" ht="12.75">
      <c r="A40" s="64">
        <v>36</v>
      </c>
      <c r="B40" t="s">
        <v>502</v>
      </c>
      <c r="C40" t="s">
        <v>503</v>
      </c>
      <c r="E40" t="s">
        <v>15</v>
      </c>
      <c r="F40" s="65">
        <v>75.01652892561984</v>
      </c>
      <c r="G40" t="s">
        <v>839</v>
      </c>
      <c r="H40" t="s">
        <v>531</v>
      </c>
    </row>
    <row r="41" spans="1:8" ht="12.75">
      <c r="A41" s="64">
        <v>37</v>
      </c>
      <c r="B41" t="s">
        <v>504</v>
      </c>
      <c r="C41" t="s">
        <v>505</v>
      </c>
      <c r="E41" t="s">
        <v>506</v>
      </c>
      <c r="F41" s="65">
        <v>74.24793388429752</v>
      </c>
      <c r="G41" t="s">
        <v>839</v>
      </c>
      <c r="H41" t="s">
        <v>531</v>
      </c>
    </row>
    <row r="42" spans="1:8" ht="12.75">
      <c r="A42" s="64">
        <v>38</v>
      </c>
      <c r="B42" t="s">
        <v>507</v>
      </c>
      <c r="C42" t="s">
        <v>508</v>
      </c>
      <c r="D42" t="s">
        <v>509</v>
      </c>
      <c r="E42" t="s">
        <v>183</v>
      </c>
      <c r="F42" s="65">
        <v>73.47933884297521</v>
      </c>
      <c r="G42" t="s">
        <v>839</v>
      </c>
      <c r="H42" t="s">
        <v>531</v>
      </c>
    </row>
    <row r="43" spans="1:8" ht="12.75">
      <c r="A43" s="64">
        <v>39</v>
      </c>
      <c r="B43" t="s">
        <v>510</v>
      </c>
      <c r="C43" t="s">
        <v>511</v>
      </c>
      <c r="E43" t="s">
        <v>15</v>
      </c>
      <c r="F43" s="65">
        <v>72.7107438016529</v>
      </c>
      <c r="G43" t="s">
        <v>839</v>
      </c>
      <c r="H43" t="s">
        <v>531</v>
      </c>
    </row>
    <row r="44" spans="1:8" ht="12.75">
      <c r="A44" s="64">
        <v>40</v>
      </c>
      <c r="B44" t="s">
        <v>322</v>
      </c>
      <c r="C44" t="s">
        <v>323</v>
      </c>
      <c r="D44" t="s">
        <v>321</v>
      </c>
      <c r="E44" t="s">
        <v>15</v>
      </c>
      <c r="F44" s="65">
        <v>71.94214876033058</v>
      </c>
      <c r="G44" t="s">
        <v>839</v>
      </c>
      <c r="H44" t="s">
        <v>423</v>
      </c>
    </row>
    <row r="45" spans="1:8" ht="12.75">
      <c r="A45" s="64">
        <v>41</v>
      </c>
      <c r="B45" t="s">
        <v>512</v>
      </c>
      <c r="C45" t="s">
        <v>513</v>
      </c>
      <c r="D45" t="s">
        <v>514</v>
      </c>
      <c r="E45" t="s">
        <v>15</v>
      </c>
      <c r="F45" s="65">
        <v>71.17355371900827</v>
      </c>
      <c r="G45" t="s">
        <v>839</v>
      </c>
      <c r="H45" t="s">
        <v>531</v>
      </c>
    </row>
    <row r="46" spans="1:8" ht="12.75">
      <c r="A46" s="64">
        <v>42</v>
      </c>
      <c r="B46" t="s">
        <v>515</v>
      </c>
      <c r="C46" t="s">
        <v>516</v>
      </c>
      <c r="D46" t="s">
        <v>517</v>
      </c>
      <c r="E46" t="s">
        <v>15</v>
      </c>
      <c r="F46" s="65">
        <v>70.40495867768595</v>
      </c>
      <c r="G46" t="s">
        <v>839</v>
      </c>
      <c r="H46" t="s">
        <v>531</v>
      </c>
    </row>
    <row r="47" spans="1:8" ht="12.75">
      <c r="A47" s="64">
        <v>43</v>
      </c>
      <c r="B47" t="s">
        <v>336</v>
      </c>
      <c r="C47" t="s">
        <v>337</v>
      </c>
      <c r="E47" t="s">
        <v>15</v>
      </c>
      <c r="F47" s="65">
        <v>69.63636363636364</v>
      </c>
      <c r="G47" t="s">
        <v>839</v>
      </c>
      <c r="H47" t="s">
        <v>423</v>
      </c>
    </row>
    <row r="48" spans="1:8" ht="12.75">
      <c r="A48" s="64">
        <v>44</v>
      </c>
      <c r="B48" t="s">
        <v>340</v>
      </c>
      <c r="C48" t="s">
        <v>341</v>
      </c>
      <c r="E48" t="s">
        <v>15</v>
      </c>
      <c r="F48" s="65">
        <v>68.86776859504133</v>
      </c>
      <c r="G48" t="s">
        <v>839</v>
      </c>
      <c r="H48" t="s">
        <v>423</v>
      </c>
    </row>
    <row r="49" spans="1:8" ht="12.75">
      <c r="A49" s="64">
        <v>45</v>
      </c>
      <c r="B49" t="s">
        <v>368</v>
      </c>
      <c r="C49" t="s">
        <v>369</v>
      </c>
      <c r="E49" t="s">
        <v>153</v>
      </c>
      <c r="F49" s="65">
        <v>68.09917355371901</v>
      </c>
      <c r="G49" t="s">
        <v>839</v>
      </c>
      <c r="H49" t="s">
        <v>423</v>
      </c>
    </row>
    <row r="50" spans="1:8" ht="12.75">
      <c r="A50" s="64">
        <v>46</v>
      </c>
      <c r="B50" t="s">
        <v>334</v>
      </c>
      <c r="C50" t="s">
        <v>335</v>
      </c>
      <c r="E50" t="s">
        <v>15</v>
      </c>
      <c r="F50" s="65">
        <v>67.3305785123967</v>
      </c>
      <c r="G50" t="s">
        <v>839</v>
      </c>
      <c r="H50" t="s">
        <v>423</v>
      </c>
    </row>
    <row r="51" spans="1:8" ht="12.75">
      <c r="A51" s="64">
        <v>47</v>
      </c>
      <c r="B51" t="s">
        <v>441</v>
      </c>
      <c r="C51" t="s">
        <v>442</v>
      </c>
      <c r="D51" t="s">
        <v>443</v>
      </c>
      <c r="E51" t="s">
        <v>15</v>
      </c>
      <c r="F51" s="65">
        <v>66.56198347107438</v>
      </c>
      <c r="G51" t="s">
        <v>839</v>
      </c>
      <c r="H51" t="s">
        <v>423</v>
      </c>
    </row>
    <row r="52" spans="1:8" ht="12.75">
      <c r="A52" s="64">
        <v>48</v>
      </c>
      <c r="B52" t="s">
        <v>267</v>
      </c>
      <c r="C52" t="s">
        <v>268</v>
      </c>
      <c r="D52" t="s">
        <v>266</v>
      </c>
      <c r="E52" t="s">
        <v>15</v>
      </c>
      <c r="F52" s="65">
        <v>65.79338842975207</v>
      </c>
      <c r="G52" t="s">
        <v>839</v>
      </c>
      <c r="H52" t="s">
        <v>423</v>
      </c>
    </row>
    <row r="53" spans="1:8" ht="12.75">
      <c r="A53" s="64">
        <v>49</v>
      </c>
      <c r="B53" t="s">
        <v>329</v>
      </c>
      <c r="C53" t="s">
        <v>330</v>
      </c>
      <c r="E53" t="s">
        <v>331</v>
      </c>
      <c r="F53" s="65">
        <v>65.02479338842976</v>
      </c>
      <c r="G53" t="s">
        <v>839</v>
      </c>
      <c r="H53" t="s">
        <v>423</v>
      </c>
    </row>
    <row r="54" spans="1:8" ht="12.75">
      <c r="A54" s="64">
        <v>50</v>
      </c>
      <c r="B54" t="s">
        <v>444</v>
      </c>
      <c r="C54" t="s">
        <v>445</v>
      </c>
      <c r="E54" t="s">
        <v>15</v>
      </c>
      <c r="F54" s="65">
        <v>64.25619834710744</v>
      </c>
      <c r="G54" t="s">
        <v>839</v>
      </c>
      <c r="H54" t="s">
        <v>423</v>
      </c>
    </row>
    <row r="55" spans="1:8" ht="12.75">
      <c r="A55" s="64">
        <v>51</v>
      </c>
      <c r="B55" t="s">
        <v>446</v>
      </c>
      <c r="C55" t="s">
        <v>447</v>
      </c>
      <c r="D55" t="s">
        <v>448</v>
      </c>
      <c r="E55" t="s">
        <v>15</v>
      </c>
      <c r="F55" s="65">
        <v>63.48760330578513</v>
      </c>
      <c r="G55" t="s">
        <v>839</v>
      </c>
      <c r="H55" t="s">
        <v>423</v>
      </c>
    </row>
    <row r="56" spans="1:8" ht="12.75">
      <c r="A56" s="64">
        <v>52</v>
      </c>
      <c r="B56" t="s">
        <v>408</v>
      </c>
      <c r="C56" t="s">
        <v>409</v>
      </c>
      <c r="D56" t="s">
        <v>410</v>
      </c>
      <c r="E56" t="s">
        <v>15</v>
      </c>
      <c r="F56" s="65">
        <v>62.719008264462815</v>
      </c>
      <c r="G56" t="s">
        <v>839</v>
      </c>
      <c r="H56" t="s">
        <v>423</v>
      </c>
    </row>
    <row r="57" spans="1:8" ht="12.75">
      <c r="A57" s="64">
        <v>53</v>
      </c>
      <c r="B57" t="s">
        <v>204</v>
      </c>
      <c r="C57" t="s">
        <v>449</v>
      </c>
      <c r="D57" t="s">
        <v>436</v>
      </c>
      <c r="E57" t="s">
        <v>15</v>
      </c>
      <c r="F57" s="65">
        <v>61.9504132231405</v>
      </c>
      <c r="G57" t="s">
        <v>839</v>
      </c>
      <c r="H57" t="s">
        <v>423</v>
      </c>
    </row>
    <row r="58" spans="1:8" ht="12.75">
      <c r="A58" s="64">
        <v>54</v>
      </c>
      <c r="B58" t="s">
        <v>486</v>
      </c>
      <c r="C58" t="s">
        <v>487</v>
      </c>
      <c r="E58" t="s">
        <v>488</v>
      </c>
      <c r="F58" s="65">
        <v>61.18181818181819</v>
      </c>
      <c r="G58" t="s">
        <v>839</v>
      </c>
      <c r="H58" t="s">
        <v>469</v>
      </c>
    </row>
    <row r="59" spans="1:8" ht="12.75">
      <c r="A59" s="64">
        <v>55</v>
      </c>
      <c r="B59" t="s">
        <v>702</v>
      </c>
      <c r="C59" t="s">
        <v>212</v>
      </c>
      <c r="D59" t="s">
        <v>436</v>
      </c>
      <c r="E59" t="s">
        <v>213</v>
      </c>
      <c r="F59" s="65">
        <v>60.41322314049587</v>
      </c>
      <c r="G59" t="s">
        <v>839</v>
      </c>
      <c r="H59" t="s">
        <v>531</v>
      </c>
    </row>
    <row r="60" spans="1:8" ht="12.75">
      <c r="A60" s="64">
        <v>56</v>
      </c>
      <c r="B60" t="s">
        <v>450</v>
      </c>
      <c r="C60" t="s">
        <v>451</v>
      </c>
      <c r="E60" t="s">
        <v>15</v>
      </c>
      <c r="F60" s="65">
        <v>59.64462809917356</v>
      </c>
      <c r="G60" t="s">
        <v>839</v>
      </c>
      <c r="H60" t="s">
        <v>423</v>
      </c>
    </row>
    <row r="61" spans="1:8" ht="12.75">
      <c r="A61" s="64">
        <v>57</v>
      </c>
      <c r="B61" t="s">
        <v>218</v>
      </c>
      <c r="C61" t="s">
        <v>518</v>
      </c>
      <c r="E61" t="s">
        <v>15</v>
      </c>
      <c r="F61" s="65">
        <v>58.876033057851245</v>
      </c>
      <c r="G61" t="s">
        <v>839</v>
      </c>
      <c r="H61" t="s">
        <v>531</v>
      </c>
    </row>
    <row r="62" spans="1:8" ht="12.75">
      <c r="A62" s="64">
        <v>58</v>
      </c>
      <c r="B62" t="s">
        <v>255</v>
      </c>
      <c r="C62" t="s">
        <v>256</v>
      </c>
      <c r="D62" t="s">
        <v>452</v>
      </c>
      <c r="E62" t="s">
        <v>15</v>
      </c>
      <c r="F62" s="65">
        <v>58.10743801652893</v>
      </c>
      <c r="G62" t="s">
        <v>839</v>
      </c>
      <c r="H62" t="s">
        <v>423</v>
      </c>
    </row>
    <row r="63" spans="1:8" ht="12.75">
      <c r="A63" s="64">
        <v>59</v>
      </c>
      <c r="B63" t="s">
        <v>264</v>
      </c>
      <c r="C63" t="s">
        <v>265</v>
      </c>
      <c r="D63" t="s">
        <v>266</v>
      </c>
      <c r="E63" t="s">
        <v>15</v>
      </c>
      <c r="F63" s="65">
        <v>57.33884297520662</v>
      </c>
      <c r="G63" t="s">
        <v>839</v>
      </c>
      <c r="H63" t="s">
        <v>423</v>
      </c>
    </row>
    <row r="64" spans="1:8" ht="12.75">
      <c r="A64" s="64">
        <v>60</v>
      </c>
      <c r="B64" t="s">
        <v>365</v>
      </c>
      <c r="C64" t="s">
        <v>366</v>
      </c>
      <c r="D64" t="s">
        <v>367</v>
      </c>
      <c r="E64" t="s">
        <v>15</v>
      </c>
      <c r="F64" s="65">
        <v>56.5702479338843</v>
      </c>
      <c r="G64" t="s">
        <v>839</v>
      </c>
      <c r="H64" t="s">
        <v>423</v>
      </c>
    </row>
    <row r="65" spans="1:8" ht="12.75">
      <c r="A65" s="64">
        <v>61</v>
      </c>
      <c r="B65" t="s">
        <v>210</v>
      </c>
      <c r="C65" t="s">
        <v>532</v>
      </c>
      <c r="D65" t="s">
        <v>465</v>
      </c>
      <c r="E65" t="s">
        <v>15</v>
      </c>
      <c r="F65" s="65">
        <v>55.80165289256199</v>
      </c>
      <c r="G65" t="s">
        <v>839</v>
      </c>
      <c r="H65" t="s">
        <v>610</v>
      </c>
    </row>
    <row r="66" spans="1:8" ht="12.75">
      <c r="A66" s="64">
        <v>62</v>
      </c>
      <c r="B66" t="s">
        <v>208</v>
      </c>
      <c r="C66" t="s">
        <v>453</v>
      </c>
      <c r="E66" t="s">
        <v>15</v>
      </c>
      <c r="F66" s="65">
        <v>55.033057851239676</v>
      </c>
      <c r="G66" t="s">
        <v>839</v>
      </c>
      <c r="H66" t="s">
        <v>423</v>
      </c>
    </row>
    <row r="67" spans="1:8" ht="12.75">
      <c r="A67" s="64">
        <v>63</v>
      </c>
      <c r="B67" t="s">
        <v>533</v>
      </c>
      <c r="C67" t="s">
        <v>534</v>
      </c>
      <c r="D67" t="s">
        <v>535</v>
      </c>
      <c r="E67" t="s">
        <v>263</v>
      </c>
      <c r="F67" s="65">
        <v>54.26446280991736</v>
      </c>
      <c r="G67" t="s">
        <v>839</v>
      </c>
      <c r="H67" t="s">
        <v>610</v>
      </c>
    </row>
    <row r="68" spans="1:8" ht="12.75">
      <c r="A68" s="64">
        <v>64</v>
      </c>
      <c r="B68" t="s">
        <v>280</v>
      </c>
      <c r="C68" t="s">
        <v>281</v>
      </c>
      <c r="D68" t="s">
        <v>536</v>
      </c>
      <c r="E68" t="s">
        <v>15</v>
      </c>
      <c r="F68" s="65">
        <v>53.49586776859505</v>
      </c>
      <c r="G68" t="s">
        <v>839</v>
      </c>
      <c r="H68" t="s">
        <v>610</v>
      </c>
    </row>
    <row r="69" spans="1:8" ht="12.75">
      <c r="A69" s="64">
        <v>65</v>
      </c>
      <c r="B69" t="s">
        <v>537</v>
      </c>
      <c r="C69" t="s">
        <v>538</v>
      </c>
      <c r="D69" t="s">
        <v>539</v>
      </c>
      <c r="E69" t="s">
        <v>260</v>
      </c>
      <c r="F69" s="65">
        <v>52.727272727272734</v>
      </c>
      <c r="G69" t="s">
        <v>839</v>
      </c>
      <c r="H69" t="s">
        <v>610</v>
      </c>
    </row>
    <row r="70" spans="1:8" ht="12.75">
      <c r="A70" s="64">
        <v>66</v>
      </c>
      <c r="B70" t="s">
        <v>276</v>
      </c>
      <c r="C70" t="s">
        <v>277</v>
      </c>
      <c r="E70" t="s">
        <v>15</v>
      </c>
      <c r="F70" s="65">
        <v>51.95867768595042</v>
      </c>
      <c r="G70" t="s">
        <v>839</v>
      </c>
      <c r="H70" t="s">
        <v>610</v>
      </c>
    </row>
    <row r="71" spans="1:8" ht="12.75">
      <c r="A71" s="64">
        <v>67</v>
      </c>
      <c r="B71" t="s">
        <v>540</v>
      </c>
      <c r="C71" t="s">
        <v>541</v>
      </c>
      <c r="E71" t="s">
        <v>542</v>
      </c>
      <c r="F71" s="65">
        <v>51.190082644628106</v>
      </c>
      <c r="G71" t="s">
        <v>839</v>
      </c>
      <c r="H71" t="s">
        <v>610</v>
      </c>
    </row>
    <row r="72" spans="1:8" ht="12.75">
      <c r="A72" s="64">
        <v>68</v>
      </c>
      <c r="B72" t="s">
        <v>543</v>
      </c>
      <c r="C72" t="s">
        <v>544</v>
      </c>
      <c r="E72" t="s">
        <v>15</v>
      </c>
      <c r="F72" s="65">
        <v>50.42148760330579</v>
      </c>
      <c r="G72" t="s">
        <v>839</v>
      </c>
      <c r="H72" t="s">
        <v>610</v>
      </c>
    </row>
    <row r="73" spans="1:8" ht="12.75">
      <c r="A73" s="64">
        <v>69</v>
      </c>
      <c r="B73" t="s">
        <v>545</v>
      </c>
      <c r="C73" t="s">
        <v>546</v>
      </c>
      <c r="E73" t="s">
        <v>431</v>
      </c>
      <c r="F73" s="65">
        <v>49.65289256198348</v>
      </c>
      <c r="G73" t="s">
        <v>839</v>
      </c>
      <c r="H73" t="s">
        <v>610</v>
      </c>
    </row>
    <row r="74" spans="1:8" ht="12.75">
      <c r="A74" s="64">
        <v>70</v>
      </c>
      <c r="B74" t="s">
        <v>489</v>
      </c>
      <c r="C74" t="s">
        <v>490</v>
      </c>
      <c r="E74" t="s">
        <v>15</v>
      </c>
      <c r="F74" s="65">
        <v>48.884297520661164</v>
      </c>
      <c r="G74" t="s">
        <v>839</v>
      </c>
      <c r="H74" t="s">
        <v>469</v>
      </c>
    </row>
    <row r="75" spans="1:8" ht="12.75">
      <c r="A75" s="64">
        <v>71</v>
      </c>
      <c r="B75" t="s">
        <v>295</v>
      </c>
      <c r="C75" t="s">
        <v>296</v>
      </c>
      <c r="E75" t="s">
        <v>153</v>
      </c>
      <c r="F75" s="65">
        <v>48.11570247933885</v>
      </c>
      <c r="G75" t="s">
        <v>839</v>
      </c>
      <c r="H75" t="s">
        <v>610</v>
      </c>
    </row>
    <row r="76" spans="1:8" ht="12.75">
      <c r="A76" s="64">
        <v>72</v>
      </c>
      <c r="B76" t="s">
        <v>344</v>
      </c>
      <c r="C76" t="s">
        <v>345</v>
      </c>
      <c r="D76" t="s">
        <v>346</v>
      </c>
      <c r="E76" t="s">
        <v>15</v>
      </c>
      <c r="F76" s="65">
        <v>47.347107438016536</v>
      </c>
      <c r="G76" t="s">
        <v>839</v>
      </c>
      <c r="H76" t="s">
        <v>610</v>
      </c>
    </row>
    <row r="77" spans="1:8" ht="12.75">
      <c r="A77" s="64">
        <v>73</v>
      </c>
      <c r="B77" t="s">
        <v>454</v>
      </c>
      <c r="C77" t="s">
        <v>306</v>
      </c>
      <c r="D77" t="s">
        <v>307</v>
      </c>
      <c r="E77" t="s">
        <v>308</v>
      </c>
      <c r="F77" s="65">
        <v>46.57851239669422</v>
      </c>
      <c r="G77" t="s">
        <v>839</v>
      </c>
      <c r="H77" t="s">
        <v>423</v>
      </c>
    </row>
    <row r="78" spans="1:8" ht="12.75">
      <c r="A78" s="64">
        <v>74</v>
      </c>
      <c r="B78" t="s">
        <v>547</v>
      </c>
      <c r="C78" t="s">
        <v>548</v>
      </c>
      <c r="E78" t="s">
        <v>15</v>
      </c>
      <c r="F78" s="65">
        <v>45.80991735537191</v>
      </c>
      <c r="G78" t="s">
        <v>839</v>
      </c>
      <c r="H78" t="s">
        <v>610</v>
      </c>
    </row>
    <row r="79" spans="1:8" ht="12.75">
      <c r="A79" s="64">
        <v>75</v>
      </c>
      <c r="B79" t="s">
        <v>549</v>
      </c>
      <c r="C79" t="s">
        <v>550</v>
      </c>
      <c r="E79" t="s">
        <v>15</v>
      </c>
      <c r="F79" s="65">
        <v>45.041322314049594</v>
      </c>
      <c r="G79" t="s">
        <v>839</v>
      </c>
      <c r="H79" t="s">
        <v>610</v>
      </c>
    </row>
    <row r="80" spans="1:8" ht="12.75">
      <c r="A80" s="64">
        <v>76</v>
      </c>
      <c r="B80" t="s">
        <v>551</v>
      </c>
      <c r="C80" t="s">
        <v>552</v>
      </c>
      <c r="E80" t="s">
        <v>15</v>
      </c>
      <c r="F80" s="65">
        <v>44.27272727272728</v>
      </c>
      <c r="G80" t="s">
        <v>839</v>
      </c>
      <c r="H80" t="s">
        <v>610</v>
      </c>
    </row>
    <row r="81" spans="1:8" ht="12.75">
      <c r="A81" s="64">
        <v>77</v>
      </c>
      <c r="B81" t="s">
        <v>116</v>
      </c>
      <c r="C81" t="s">
        <v>117</v>
      </c>
      <c r="E81" t="s">
        <v>15</v>
      </c>
      <c r="F81" s="65">
        <v>43.50413223140497</v>
      </c>
      <c r="G81" t="s">
        <v>839</v>
      </c>
      <c r="H81" t="s">
        <v>423</v>
      </c>
    </row>
    <row r="82" spans="1:9" s="5" customFormat="1" ht="12.75">
      <c r="A82" s="64">
        <v>78</v>
      </c>
      <c r="B82" t="s">
        <v>553</v>
      </c>
      <c r="C82" t="s">
        <v>554</v>
      </c>
      <c r="D82" t="s">
        <v>555</v>
      </c>
      <c r="E82" t="s">
        <v>519</v>
      </c>
      <c r="F82" s="65">
        <v>42.73553719008265</v>
      </c>
      <c r="G82" t="s">
        <v>839</v>
      </c>
      <c r="H82" t="s">
        <v>610</v>
      </c>
      <c r="I82"/>
    </row>
    <row r="83" spans="1:8" ht="12.75">
      <c r="A83" s="64">
        <v>79</v>
      </c>
      <c r="B83" t="s">
        <v>556</v>
      </c>
      <c r="C83" t="s">
        <v>557</v>
      </c>
      <c r="E83" t="s">
        <v>15</v>
      </c>
      <c r="F83" s="65">
        <v>41.96694214876034</v>
      </c>
      <c r="G83" t="s">
        <v>839</v>
      </c>
      <c r="H83" t="s">
        <v>610</v>
      </c>
    </row>
    <row r="84" spans="1:8" ht="12.75">
      <c r="A84" s="64">
        <v>80</v>
      </c>
      <c r="B84" t="s">
        <v>558</v>
      </c>
      <c r="C84" t="s">
        <v>559</v>
      </c>
      <c r="E84" t="s">
        <v>15</v>
      </c>
      <c r="F84" s="65">
        <v>41.198347107438025</v>
      </c>
      <c r="G84" t="s">
        <v>839</v>
      </c>
      <c r="H84" t="s">
        <v>610</v>
      </c>
    </row>
    <row r="85" spans="1:8" ht="12.75">
      <c r="A85" s="64">
        <v>81</v>
      </c>
      <c r="B85" t="s">
        <v>560</v>
      </c>
      <c r="C85" t="s">
        <v>561</v>
      </c>
      <c r="D85" t="s">
        <v>562</v>
      </c>
      <c r="E85" t="s">
        <v>15</v>
      </c>
      <c r="F85" s="65">
        <v>40.42975206611571</v>
      </c>
      <c r="G85" t="s">
        <v>839</v>
      </c>
      <c r="H85" t="s">
        <v>610</v>
      </c>
    </row>
    <row r="86" spans="1:8" ht="12.75">
      <c r="A86" s="64">
        <v>82</v>
      </c>
      <c r="B86" t="s">
        <v>520</v>
      </c>
      <c r="C86" t="s">
        <v>521</v>
      </c>
      <c r="E86" t="s">
        <v>15</v>
      </c>
      <c r="F86" s="65">
        <v>39.6611570247934</v>
      </c>
      <c r="G86" t="s">
        <v>839</v>
      </c>
      <c r="H86" t="s">
        <v>531</v>
      </c>
    </row>
    <row r="87" spans="1:8" ht="12.75">
      <c r="A87" s="64">
        <v>83</v>
      </c>
      <c r="B87" t="s">
        <v>291</v>
      </c>
      <c r="C87" t="s">
        <v>292</v>
      </c>
      <c r="E87" t="s">
        <v>15</v>
      </c>
      <c r="F87" s="65">
        <v>38.89256198347108</v>
      </c>
      <c r="G87" t="s">
        <v>839</v>
      </c>
      <c r="H87" t="s">
        <v>423</v>
      </c>
    </row>
    <row r="88" spans="1:8" ht="12.75">
      <c r="A88" s="64">
        <v>84</v>
      </c>
      <c r="B88" t="s">
        <v>332</v>
      </c>
      <c r="C88" t="s">
        <v>333</v>
      </c>
      <c r="E88" t="s">
        <v>15</v>
      </c>
      <c r="F88" s="65">
        <v>38.12396694214877</v>
      </c>
      <c r="G88" t="s">
        <v>839</v>
      </c>
      <c r="H88" t="s">
        <v>610</v>
      </c>
    </row>
    <row r="89" spans="1:8" ht="12.75">
      <c r="A89" s="64">
        <v>85</v>
      </c>
      <c r="B89" t="s">
        <v>347</v>
      </c>
      <c r="C89" t="s">
        <v>348</v>
      </c>
      <c r="D89" t="s">
        <v>346</v>
      </c>
      <c r="E89" t="s">
        <v>15</v>
      </c>
      <c r="F89" s="65">
        <v>37.355371900826455</v>
      </c>
      <c r="G89" t="s">
        <v>839</v>
      </c>
      <c r="H89" t="s">
        <v>610</v>
      </c>
    </row>
    <row r="90" spans="1:8" ht="12.75">
      <c r="A90" s="64">
        <v>86</v>
      </c>
      <c r="B90" t="s">
        <v>361</v>
      </c>
      <c r="C90" t="s">
        <v>362</v>
      </c>
      <c r="D90" t="s">
        <v>359</v>
      </c>
      <c r="E90" t="s">
        <v>15</v>
      </c>
      <c r="F90" s="65">
        <v>36.58677685950414</v>
      </c>
      <c r="G90" t="s">
        <v>839</v>
      </c>
      <c r="H90" t="s">
        <v>610</v>
      </c>
    </row>
    <row r="91" spans="1:8" ht="12.75">
      <c r="A91" s="64">
        <v>87</v>
      </c>
      <c r="B91" t="s">
        <v>563</v>
      </c>
      <c r="C91" t="s">
        <v>564</v>
      </c>
      <c r="E91" t="s">
        <v>542</v>
      </c>
      <c r="F91" s="65">
        <v>35.81818181818183</v>
      </c>
      <c r="G91" t="s">
        <v>839</v>
      </c>
      <c r="H91" t="s">
        <v>610</v>
      </c>
    </row>
    <row r="92" spans="1:8" ht="12.75">
      <c r="A92" s="64">
        <v>88</v>
      </c>
      <c r="B92" t="s">
        <v>565</v>
      </c>
      <c r="C92" t="s">
        <v>566</v>
      </c>
      <c r="E92" t="s">
        <v>567</v>
      </c>
      <c r="F92" s="65">
        <v>35.04958677685951</v>
      </c>
      <c r="G92" t="s">
        <v>839</v>
      </c>
      <c r="H92" t="s">
        <v>610</v>
      </c>
    </row>
    <row r="93" spans="1:8" ht="12.75">
      <c r="A93" s="64">
        <v>89</v>
      </c>
      <c r="B93" t="s">
        <v>394</v>
      </c>
      <c r="C93" t="s">
        <v>395</v>
      </c>
      <c r="D93" t="s">
        <v>170</v>
      </c>
      <c r="E93" t="s">
        <v>15</v>
      </c>
      <c r="F93" s="65">
        <v>34.2809917355372</v>
      </c>
      <c r="G93" t="s">
        <v>839</v>
      </c>
      <c r="H93" t="s">
        <v>469</v>
      </c>
    </row>
    <row r="94" spans="1:8" ht="12.75">
      <c r="A94" s="64">
        <v>90</v>
      </c>
      <c r="B94" t="s">
        <v>568</v>
      </c>
      <c r="C94" t="s">
        <v>569</v>
      </c>
      <c r="E94" t="s">
        <v>15</v>
      </c>
      <c r="F94" s="65">
        <v>33.512396694214885</v>
      </c>
      <c r="G94" t="s">
        <v>839</v>
      </c>
      <c r="H94" t="s">
        <v>610</v>
      </c>
    </row>
    <row r="95" spans="1:8" ht="12.75">
      <c r="A95" s="64">
        <v>91</v>
      </c>
      <c r="B95" t="s">
        <v>570</v>
      </c>
      <c r="C95" t="s">
        <v>571</v>
      </c>
      <c r="E95" t="s">
        <v>567</v>
      </c>
      <c r="F95" s="65">
        <v>32.74380165289257</v>
      </c>
      <c r="G95" t="s">
        <v>839</v>
      </c>
      <c r="H95" t="s">
        <v>610</v>
      </c>
    </row>
    <row r="96" spans="1:8" ht="12.75">
      <c r="A96" s="64">
        <v>92</v>
      </c>
      <c r="B96" t="s">
        <v>572</v>
      </c>
      <c r="C96" t="s">
        <v>149</v>
      </c>
      <c r="E96" t="s">
        <v>15</v>
      </c>
      <c r="F96" s="65">
        <v>31.975206611570258</v>
      </c>
      <c r="G96" t="s">
        <v>839</v>
      </c>
      <c r="H96" t="s">
        <v>610</v>
      </c>
    </row>
    <row r="97" spans="1:8" ht="12.75">
      <c r="A97" s="64">
        <v>93</v>
      </c>
      <c r="B97" t="s">
        <v>573</v>
      </c>
      <c r="C97" t="s">
        <v>574</v>
      </c>
      <c r="E97" t="s">
        <v>308</v>
      </c>
      <c r="F97" s="65">
        <v>31.206611570247944</v>
      </c>
      <c r="G97" t="s">
        <v>839</v>
      </c>
      <c r="H97" t="s">
        <v>610</v>
      </c>
    </row>
    <row r="98" spans="1:8" ht="12.75">
      <c r="A98" s="64">
        <v>94</v>
      </c>
      <c r="B98" t="s">
        <v>114</v>
      </c>
      <c r="C98" t="s">
        <v>115</v>
      </c>
      <c r="E98" t="s">
        <v>15</v>
      </c>
      <c r="F98" s="65">
        <v>30.43801652892563</v>
      </c>
      <c r="G98" t="s">
        <v>839</v>
      </c>
      <c r="H98" t="s">
        <v>610</v>
      </c>
    </row>
    <row r="99" spans="1:8" ht="12.75">
      <c r="A99" s="64">
        <v>95</v>
      </c>
      <c r="B99" t="s">
        <v>357</v>
      </c>
      <c r="C99" t="s">
        <v>358</v>
      </c>
      <c r="D99" t="s">
        <v>359</v>
      </c>
      <c r="E99" t="s">
        <v>360</v>
      </c>
      <c r="F99" s="65">
        <v>29.669421487603316</v>
      </c>
      <c r="G99" t="s">
        <v>839</v>
      </c>
      <c r="H99" t="s">
        <v>610</v>
      </c>
    </row>
    <row r="100" spans="1:8" ht="12.75">
      <c r="A100" s="64">
        <v>96</v>
      </c>
      <c r="B100" t="s">
        <v>575</v>
      </c>
      <c r="C100" t="s">
        <v>576</v>
      </c>
      <c r="E100" t="s">
        <v>15</v>
      </c>
      <c r="F100" s="65">
        <v>28.900826446281002</v>
      </c>
      <c r="G100" t="s">
        <v>839</v>
      </c>
      <c r="H100" t="s">
        <v>610</v>
      </c>
    </row>
    <row r="101" spans="1:8" ht="12.75">
      <c r="A101" s="64">
        <v>97</v>
      </c>
      <c r="B101" t="s">
        <v>319</v>
      </c>
      <c r="C101" t="s">
        <v>320</v>
      </c>
      <c r="D101" t="s">
        <v>321</v>
      </c>
      <c r="E101" t="s">
        <v>15</v>
      </c>
      <c r="F101" s="65">
        <v>28.132231404958688</v>
      </c>
      <c r="G101" t="s">
        <v>839</v>
      </c>
      <c r="H101" t="s">
        <v>423</v>
      </c>
    </row>
    <row r="102" spans="1:8" ht="12.75">
      <c r="A102" s="64">
        <v>98</v>
      </c>
      <c r="B102" t="s">
        <v>577</v>
      </c>
      <c r="C102" t="s">
        <v>578</v>
      </c>
      <c r="D102" t="s">
        <v>440</v>
      </c>
      <c r="E102" t="s">
        <v>15</v>
      </c>
      <c r="F102" s="65">
        <v>27.363636363636374</v>
      </c>
      <c r="G102" t="s">
        <v>839</v>
      </c>
      <c r="H102" t="s">
        <v>610</v>
      </c>
    </row>
    <row r="103" spans="1:8" ht="12.75">
      <c r="A103" s="64">
        <v>99</v>
      </c>
      <c r="B103" t="s">
        <v>326</v>
      </c>
      <c r="C103" t="s">
        <v>327</v>
      </c>
      <c r="D103" t="s">
        <v>328</v>
      </c>
      <c r="E103" t="s">
        <v>15</v>
      </c>
      <c r="F103" s="65">
        <v>26.59504132231406</v>
      </c>
      <c r="G103" t="s">
        <v>839</v>
      </c>
      <c r="H103" t="s">
        <v>423</v>
      </c>
    </row>
    <row r="104" spans="1:8" ht="12.75">
      <c r="A104" s="64">
        <v>100</v>
      </c>
      <c r="B104" t="s">
        <v>579</v>
      </c>
      <c r="C104" t="s">
        <v>580</v>
      </c>
      <c r="D104" t="s">
        <v>581</v>
      </c>
      <c r="E104" t="s">
        <v>150</v>
      </c>
      <c r="F104" s="65">
        <v>25.826446280991746</v>
      </c>
      <c r="G104" t="s">
        <v>839</v>
      </c>
      <c r="H104" t="s">
        <v>610</v>
      </c>
    </row>
    <row r="105" spans="1:8" ht="12.75">
      <c r="A105" s="64">
        <v>101</v>
      </c>
      <c r="B105" t="s">
        <v>790</v>
      </c>
      <c r="C105" t="s">
        <v>455</v>
      </c>
      <c r="E105" t="s">
        <v>153</v>
      </c>
      <c r="F105" s="65">
        <v>25.057851239669432</v>
      </c>
      <c r="G105" t="s">
        <v>839</v>
      </c>
      <c r="H105" t="s">
        <v>423</v>
      </c>
    </row>
    <row r="106" spans="1:8" ht="12.75">
      <c r="A106" s="64">
        <v>102</v>
      </c>
      <c r="B106" t="s">
        <v>582</v>
      </c>
      <c r="C106" t="s">
        <v>583</v>
      </c>
      <c r="E106" t="s">
        <v>15</v>
      </c>
      <c r="F106" s="65">
        <v>24.28925619834712</v>
      </c>
      <c r="G106" t="s">
        <v>839</v>
      </c>
      <c r="H106" t="s">
        <v>610</v>
      </c>
    </row>
    <row r="107" spans="1:8" ht="12.75">
      <c r="A107" s="64">
        <v>103</v>
      </c>
      <c r="B107" t="s">
        <v>584</v>
      </c>
      <c r="C107" t="s">
        <v>585</v>
      </c>
      <c r="E107" t="s">
        <v>586</v>
      </c>
      <c r="F107" s="65">
        <v>23.520661157024804</v>
      </c>
      <c r="G107" t="s">
        <v>839</v>
      </c>
      <c r="H107" t="s">
        <v>610</v>
      </c>
    </row>
    <row r="108" spans="1:8" ht="12.75">
      <c r="A108" s="64">
        <v>104</v>
      </c>
      <c r="B108" t="s">
        <v>587</v>
      </c>
      <c r="C108" t="s">
        <v>588</v>
      </c>
      <c r="E108" t="s">
        <v>15</v>
      </c>
      <c r="F108" s="65">
        <v>22.75206611570249</v>
      </c>
      <c r="G108" t="s">
        <v>839</v>
      </c>
      <c r="H108" t="s">
        <v>610</v>
      </c>
    </row>
    <row r="109" spans="1:8" ht="12.75">
      <c r="A109" s="64">
        <v>105</v>
      </c>
      <c r="B109" t="s">
        <v>589</v>
      </c>
      <c r="C109" t="s">
        <v>590</v>
      </c>
      <c r="D109" t="s">
        <v>591</v>
      </c>
      <c r="E109" t="s">
        <v>15</v>
      </c>
      <c r="F109" s="65">
        <v>21.983471074380176</v>
      </c>
      <c r="G109" t="s">
        <v>839</v>
      </c>
      <c r="H109" t="s">
        <v>610</v>
      </c>
    </row>
    <row r="110" spans="1:8" ht="12.75">
      <c r="A110" s="64">
        <v>106</v>
      </c>
      <c r="B110" t="s">
        <v>189</v>
      </c>
      <c r="C110" t="s">
        <v>522</v>
      </c>
      <c r="D110" t="s">
        <v>465</v>
      </c>
      <c r="E110" t="s">
        <v>15</v>
      </c>
      <c r="F110" s="65">
        <v>21.214876033057863</v>
      </c>
      <c r="G110" t="s">
        <v>839</v>
      </c>
      <c r="H110" t="s">
        <v>531</v>
      </c>
    </row>
    <row r="111" spans="1:8" ht="12.75">
      <c r="A111" s="64">
        <v>107</v>
      </c>
      <c r="B111" t="s">
        <v>456</v>
      </c>
      <c r="C111" t="s">
        <v>457</v>
      </c>
      <c r="D111" t="s">
        <v>458</v>
      </c>
      <c r="E111" t="s">
        <v>459</v>
      </c>
      <c r="F111" s="65">
        <v>20.44628099173555</v>
      </c>
      <c r="G111" t="s">
        <v>839</v>
      </c>
      <c r="H111" t="s">
        <v>423</v>
      </c>
    </row>
    <row r="112" spans="1:8" ht="12.75">
      <c r="A112" s="64">
        <v>108</v>
      </c>
      <c r="B112" t="s">
        <v>270</v>
      </c>
      <c r="C112" t="s">
        <v>271</v>
      </c>
      <c r="E112" t="s">
        <v>15</v>
      </c>
      <c r="F112" s="65">
        <v>19.677685950413235</v>
      </c>
      <c r="G112" t="s">
        <v>839</v>
      </c>
      <c r="H112" t="s">
        <v>610</v>
      </c>
    </row>
    <row r="113" spans="1:8" ht="12.75">
      <c r="A113" s="64">
        <v>109</v>
      </c>
      <c r="B113" t="s">
        <v>523</v>
      </c>
      <c r="C113" t="s">
        <v>524</v>
      </c>
      <c r="E113" t="s">
        <v>4</v>
      </c>
      <c r="F113" s="65">
        <v>18.90909090909092</v>
      </c>
      <c r="G113" t="s">
        <v>839</v>
      </c>
      <c r="H113" t="s">
        <v>531</v>
      </c>
    </row>
    <row r="114" spans="1:8" ht="12.75">
      <c r="A114" s="64">
        <v>110</v>
      </c>
      <c r="B114" t="s">
        <v>592</v>
      </c>
      <c r="C114" t="s">
        <v>593</v>
      </c>
      <c r="E114" t="s">
        <v>15</v>
      </c>
      <c r="F114" s="65">
        <v>18.140495867768607</v>
      </c>
      <c r="G114" t="s">
        <v>839</v>
      </c>
      <c r="H114" t="s">
        <v>610</v>
      </c>
    </row>
    <row r="115" spans="1:8" ht="12.75">
      <c r="A115" s="64">
        <v>111</v>
      </c>
      <c r="B115" t="s">
        <v>594</v>
      </c>
      <c r="C115" t="s">
        <v>595</v>
      </c>
      <c r="E115" t="s">
        <v>15</v>
      </c>
      <c r="F115" s="65">
        <v>17.371900826446293</v>
      </c>
      <c r="G115" t="s">
        <v>839</v>
      </c>
      <c r="H115" t="s">
        <v>610</v>
      </c>
    </row>
    <row r="116" spans="1:8" ht="12.75">
      <c r="A116" s="64">
        <v>112</v>
      </c>
      <c r="B116" t="s">
        <v>106</v>
      </c>
      <c r="C116" t="s">
        <v>460</v>
      </c>
      <c r="E116" t="s">
        <v>15</v>
      </c>
      <c r="F116" s="65">
        <v>16.60330578512398</v>
      </c>
      <c r="G116" t="s">
        <v>839</v>
      </c>
      <c r="H116" t="s">
        <v>423</v>
      </c>
    </row>
    <row r="117" spans="1:8" ht="12.75">
      <c r="A117" s="64">
        <v>113</v>
      </c>
      <c r="B117" t="s">
        <v>461</v>
      </c>
      <c r="C117" t="s">
        <v>462</v>
      </c>
      <c r="E117" t="s">
        <v>15</v>
      </c>
      <c r="F117" s="65">
        <v>15.834710743801665</v>
      </c>
      <c r="G117" t="s">
        <v>839</v>
      </c>
      <c r="H117" t="s">
        <v>423</v>
      </c>
    </row>
    <row r="118" spans="1:8" ht="12.75">
      <c r="A118" s="64">
        <v>114</v>
      </c>
      <c r="B118" t="s">
        <v>596</v>
      </c>
      <c r="C118" t="s">
        <v>597</v>
      </c>
      <c r="E118" t="s">
        <v>15</v>
      </c>
      <c r="F118" s="65">
        <v>15.066115702479351</v>
      </c>
      <c r="G118" t="s">
        <v>839</v>
      </c>
      <c r="H118" t="s">
        <v>610</v>
      </c>
    </row>
    <row r="119" spans="1:8" ht="12.75">
      <c r="A119" s="64">
        <v>115</v>
      </c>
      <c r="B119" t="s">
        <v>598</v>
      </c>
      <c r="C119" t="s">
        <v>599</v>
      </c>
      <c r="D119" t="s">
        <v>125</v>
      </c>
      <c r="E119" t="s">
        <v>15</v>
      </c>
      <c r="F119" s="65">
        <v>14.297520661157037</v>
      </c>
      <c r="G119" t="s">
        <v>839</v>
      </c>
      <c r="H119" t="s">
        <v>610</v>
      </c>
    </row>
    <row r="120" spans="1:8" ht="12.75">
      <c r="A120" s="64">
        <v>116</v>
      </c>
      <c r="B120" t="s">
        <v>463</v>
      </c>
      <c r="C120" t="s">
        <v>464</v>
      </c>
      <c r="D120" t="s">
        <v>465</v>
      </c>
      <c r="E120" t="s">
        <v>15</v>
      </c>
      <c r="F120" s="65">
        <v>13.528925619834723</v>
      </c>
      <c r="G120" t="s">
        <v>839</v>
      </c>
      <c r="H120" t="s">
        <v>423</v>
      </c>
    </row>
    <row r="121" spans="1:8" ht="12.75">
      <c r="A121" s="64">
        <v>117</v>
      </c>
      <c r="B121" t="s">
        <v>187</v>
      </c>
      <c r="C121" t="s">
        <v>466</v>
      </c>
      <c r="D121" t="s">
        <v>465</v>
      </c>
      <c r="E121" t="s">
        <v>15</v>
      </c>
      <c r="F121" s="65">
        <v>12.76033057851241</v>
      </c>
      <c r="G121" t="s">
        <v>839</v>
      </c>
      <c r="H121" t="s">
        <v>423</v>
      </c>
    </row>
    <row r="122" spans="1:8" ht="12.75">
      <c r="A122" s="64">
        <v>118</v>
      </c>
      <c r="B122" t="s">
        <v>386</v>
      </c>
      <c r="C122" t="s">
        <v>387</v>
      </c>
      <c r="D122" t="s">
        <v>525</v>
      </c>
      <c r="E122" t="s">
        <v>15</v>
      </c>
      <c r="F122" s="65">
        <v>11.991735537190095</v>
      </c>
      <c r="G122" t="s">
        <v>839</v>
      </c>
      <c r="H122" t="s">
        <v>531</v>
      </c>
    </row>
    <row r="123" spans="1:8" ht="12.75">
      <c r="A123" s="64">
        <v>119</v>
      </c>
      <c r="B123" t="s">
        <v>600</v>
      </c>
      <c r="C123" t="s">
        <v>601</v>
      </c>
      <c r="E123" t="s">
        <v>15</v>
      </c>
      <c r="F123" s="65">
        <v>11.223140495867781</v>
      </c>
      <c r="G123" t="s">
        <v>839</v>
      </c>
      <c r="H123" t="s">
        <v>610</v>
      </c>
    </row>
    <row r="124" spans="1:8" ht="12.75">
      <c r="A124" s="64">
        <v>120</v>
      </c>
      <c r="B124" t="s">
        <v>526</v>
      </c>
      <c r="C124" t="s">
        <v>527</v>
      </c>
      <c r="D124" t="s">
        <v>436</v>
      </c>
      <c r="E124" t="s">
        <v>528</v>
      </c>
      <c r="F124" s="65">
        <v>10.454545454545467</v>
      </c>
      <c r="G124" t="s">
        <v>839</v>
      </c>
      <c r="H124" t="s">
        <v>531</v>
      </c>
    </row>
    <row r="125" spans="1:8" ht="12.75">
      <c r="A125" s="64">
        <v>121</v>
      </c>
      <c r="B125" t="s">
        <v>602</v>
      </c>
      <c r="D125" t="s">
        <v>603</v>
      </c>
      <c r="E125" t="s">
        <v>15</v>
      </c>
      <c r="F125" s="65">
        <v>9.685950413223154</v>
      </c>
      <c r="G125" t="s">
        <v>839</v>
      </c>
      <c r="H125" t="s">
        <v>610</v>
      </c>
    </row>
    <row r="126" spans="1:8" ht="12.75">
      <c r="A126" s="64">
        <v>122</v>
      </c>
      <c r="B126" t="s">
        <v>202</v>
      </c>
      <c r="C126" t="s">
        <v>467</v>
      </c>
      <c r="D126" t="s">
        <v>468</v>
      </c>
      <c r="E126" t="s">
        <v>15</v>
      </c>
      <c r="F126" s="65">
        <v>8.91735537190084</v>
      </c>
      <c r="G126" t="s">
        <v>839</v>
      </c>
      <c r="H126" t="s">
        <v>423</v>
      </c>
    </row>
    <row r="127" spans="1:8" ht="12.75">
      <c r="A127" s="64">
        <v>123</v>
      </c>
      <c r="B127" t="s">
        <v>604</v>
      </c>
      <c r="C127" t="s">
        <v>605</v>
      </c>
      <c r="D127" t="s">
        <v>606</v>
      </c>
      <c r="E127" t="s">
        <v>260</v>
      </c>
      <c r="F127" s="65">
        <v>8.148760330578526</v>
      </c>
      <c r="G127" t="s">
        <v>839</v>
      </c>
      <c r="H127" t="s">
        <v>610</v>
      </c>
    </row>
    <row r="128" spans="1:8" ht="12.75">
      <c r="A128" s="64">
        <v>124</v>
      </c>
      <c r="B128" t="s">
        <v>607</v>
      </c>
      <c r="C128" t="s">
        <v>608</v>
      </c>
      <c r="D128" t="s">
        <v>259</v>
      </c>
      <c r="E128" t="s">
        <v>260</v>
      </c>
      <c r="F128" s="65">
        <v>7.380165289256212</v>
      </c>
      <c r="G128" t="s">
        <v>839</v>
      </c>
      <c r="H128" t="s">
        <v>610</v>
      </c>
    </row>
    <row r="129" spans="1:8" ht="12.75">
      <c r="A129" s="64">
        <v>125</v>
      </c>
      <c r="B129" t="s">
        <v>529</v>
      </c>
      <c r="C129" t="s">
        <v>530</v>
      </c>
      <c r="D129" t="s">
        <v>436</v>
      </c>
      <c r="E129" t="s">
        <v>153</v>
      </c>
      <c r="F129" s="65">
        <v>6.611570247933898</v>
      </c>
      <c r="G129" t="s">
        <v>839</v>
      </c>
      <c r="H129" t="s">
        <v>531</v>
      </c>
    </row>
    <row r="130" spans="1:8" ht="12.75">
      <c r="A130" s="64">
        <v>126</v>
      </c>
      <c r="B130" t="s">
        <v>609</v>
      </c>
      <c r="E130" t="s">
        <v>15</v>
      </c>
      <c r="F130" s="65">
        <v>5.842975206611584</v>
      </c>
      <c r="G130" t="s">
        <v>839</v>
      </c>
      <c r="H130" t="s">
        <v>610</v>
      </c>
    </row>
    <row r="131" spans="1:8" ht="12.75">
      <c r="A131" s="64" t="s">
        <v>821</v>
      </c>
      <c r="B131" t="s">
        <v>301</v>
      </c>
      <c r="C131" t="s">
        <v>302</v>
      </c>
      <c r="D131" t="s">
        <v>303</v>
      </c>
      <c r="E131" t="s">
        <v>15</v>
      </c>
      <c r="F131" s="65">
        <v>1</v>
      </c>
      <c r="G131" t="s">
        <v>839</v>
      </c>
      <c r="H131" t="s">
        <v>423</v>
      </c>
    </row>
    <row r="132" spans="1:8" ht="12.75">
      <c r="A132" s="64">
        <v>127</v>
      </c>
      <c r="B132" t="s">
        <v>728</v>
      </c>
      <c r="C132" t="s">
        <v>729</v>
      </c>
      <c r="D132" t="s">
        <v>822</v>
      </c>
      <c r="E132" t="s">
        <v>15</v>
      </c>
      <c r="F132" s="65">
        <v>5.07438016528927</v>
      </c>
      <c r="G132" t="s">
        <v>839</v>
      </c>
      <c r="H132" t="s">
        <v>836</v>
      </c>
    </row>
    <row r="133" spans="1:8" ht="12.75">
      <c r="A133" s="64">
        <v>128</v>
      </c>
      <c r="B133" t="s">
        <v>818</v>
      </c>
      <c r="C133" t="s">
        <v>819</v>
      </c>
      <c r="D133" t="s">
        <v>820</v>
      </c>
      <c r="E133" t="s">
        <v>153</v>
      </c>
      <c r="F133" s="65">
        <v>4.305785123966956</v>
      </c>
      <c r="G133" t="s">
        <v>839</v>
      </c>
      <c r="H133" t="s">
        <v>836</v>
      </c>
    </row>
    <row r="134" spans="1:8" ht="12.75">
      <c r="A134" s="64">
        <v>129</v>
      </c>
      <c r="B134" t="s">
        <v>823</v>
      </c>
      <c r="E134" t="s">
        <v>15</v>
      </c>
      <c r="F134" s="65">
        <v>3.537190082644642</v>
      </c>
      <c r="G134" t="s">
        <v>839</v>
      </c>
      <c r="H134" t="s">
        <v>836</v>
      </c>
    </row>
    <row r="135" spans="1:8" ht="12.75">
      <c r="A135" s="64">
        <v>130</v>
      </c>
      <c r="B135" t="s">
        <v>824</v>
      </c>
      <c r="C135" t="s">
        <v>825</v>
      </c>
      <c r="E135" t="s">
        <v>15</v>
      </c>
      <c r="F135" s="65">
        <v>2.768595041322328</v>
      </c>
      <c r="G135" t="s">
        <v>839</v>
      </c>
      <c r="H135" t="s">
        <v>836</v>
      </c>
    </row>
    <row r="136" spans="1:8" ht="12.75">
      <c r="A136" s="64">
        <v>131</v>
      </c>
      <c r="B136" t="s">
        <v>826</v>
      </c>
      <c r="C136" t="s">
        <v>827</v>
      </c>
      <c r="D136" t="s">
        <v>828</v>
      </c>
      <c r="E136" t="s">
        <v>15</v>
      </c>
      <c r="F136" s="65">
        <v>2.000000000000014</v>
      </c>
      <c r="G136" t="s">
        <v>839</v>
      </c>
      <c r="H136" t="s">
        <v>836</v>
      </c>
    </row>
    <row r="137" spans="4:6" ht="12.75">
      <c r="D137" s="8"/>
      <c r="E137" s="8"/>
      <c r="F137" s="4"/>
    </row>
    <row r="138" spans="1:3" s="5" customFormat="1" ht="12.75">
      <c r="A138" s="11" t="s">
        <v>815</v>
      </c>
      <c r="B138" s="62" t="s">
        <v>810</v>
      </c>
      <c r="C138" s="63">
        <v>3</v>
      </c>
    </row>
    <row r="139" spans="1:9" ht="12.75">
      <c r="A139" s="5" t="s">
        <v>1</v>
      </c>
      <c r="B139" s="5" t="s">
        <v>2</v>
      </c>
      <c r="C139" s="5" t="s">
        <v>21</v>
      </c>
      <c r="D139" s="5" t="s">
        <v>59</v>
      </c>
      <c r="E139" s="5" t="s">
        <v>9</v>
      </c>
      <c r="F139" s="10" t="s">
        <v>12</v>
      </c>
      <c r="G139" s="5" t="s">
        <v>25</v>
      </c>
      <c r="H139" s="5" t="s">
        <v>811</v>
      </c>
      <c r="I139" s="10"/>
    </row>
    <row r="140" spans="1:8" ht="12.75">
      <c r="A140" s="64">
        <v>1</v>
      </c>
      <c r="B140" t="s">
        <v>48</v>
      </c>
      <c r="C140" t="s">
        <v>49</v>
      </c>
      <c r="E140" t="s">
        <v>15</v>
      </c>
      <c r="F140" s="65">
        <v>250</v>
      </c>
      <c r="G140" t="s">
        <v>839</v>
      </c>
      <c r="H140" t="s">
        <v>491</v>
      </c>
    </row>
    <row r="141" spans="1:8" ht="12.75">
      <c r="A141" s="64">
        <v>2</v>
      </c>
      <c r="B141" t="s">
        <v>87</v>
      </c>
      <c r="C141" t="s">
        <v>492</v>
      </c>
      <c r="D141" t="s">
        <v>470</v>
      </c>
      <c r="E141" t="s">
        <v>81</v>
      </c>
      <c r="F141" s="65">
        <v>200</v>
      </c>
      <c r="G141" t="s">
        <v>839</v>
      </c>
      <c r="H141" t="s">
        <v>491</v>
      </c>
    </row>
    <row r="142" spans="1:8" ht="12.75">
      <c r="A142" s="64">
        <v>3</v>
      </c>
      <c r="B142" t="s">
        <v>136</v>
      </c>
      <c r="C142" t="s">
        <v>137</v>
      </c>
      <c r="D142" t="s">
        <v>390</v>
      </c>
      <c r="E142" t="s">
        <v>15</v>
      </c>
      <c r="F142" s="65">
        <v>160</v>
      </c>
      <c r="G142" t="s">
        <v>839</v>
      </c>
      <c r="H142" t="s">
        <v>491</v>
      </c>
    </row>
    <row r="143" spans="1:8" ht="12.75">
      <c r="A143" s="64">
        <v>4</v>
      </c>
      <c r="B143" t="s">
        <v>493</v>
      </c>
      <c r="C143" t="s">
        <v>494</v>
      </c>
      <c r="D143" t="s">
        <v>495</v>
      </c>
      <c r="E143" t="s">
        <v>15</v>
      </c>
      <c r="F143" s="65">
        <v>150</v>
      </c>
      <c r="G143" t="s">
        <v>839</v>
      </c>
      <c r="H143" t="s">
        <v>491</v>
      </c>
    </row>
    <row r="144" spans="1:8" ht="12.75">
      <c r="A144" s="64">
        <v>5</v>
      </c>
      <c r="B144" t="s">
        <v>398</v>
      </c>
      <c r="C144" t="s">
        <v>399</v>
      </c>
      <c r="E144" t="s">
        <v>15</v>
      </c>
      <c r="F144" s="65">
        <v>140</v>
      </c>
      <c r="G144" t="s">
        <v>839</v>
      </c>
      <c r="H144" t="s">
        <v>497</v>
      </c>
    </row>
    <row r="145" spans="1:8" ht="12.75">
      <c r="A145" s="64">
        <v>6</v>
      </c>
      <c r="B145" t="s">
        <v>168</v>
      </c>
      <c r="C145" t="s">
        <v>169</v>
      </c>
      <c r="D145" t="s">
        <v>170</v>
      </c>
      <c r="E145" t="s">
        <v>15</v>
      </c>
      <c r="F145" s="65">
        <v>130</v>
      </c>
      <c r="G145" t="s">
        <v>839</v>
      </c>
      <c r="H145" t="s">
        <v>497</v>
      </c>
    </row>
    <row r="146" spans="1:8" ht="12.75">
      <c r="A146" s="64">
        <v>7</v>
      </c>
      <c r="B146" t="s">
        <v>89</v>
      </c>
      <c r="C146" t="s">
        <v>90</v>
      </c>
      <c r="D146" t="s">
        <v>234</v>
      </c>
      <c r="E146" t="s">
        <v>15</v>
      </c>
      <c r="F146" s="65">
        <v>120</v>
      </c>
      <c r="G146" t="s">
        <v>839</v>
      </c>
      <c r="H146" t="s">
        <v>491</v>
      </c>
    </row>
    <row r="147" spans="1:8" ht="12.75">
      <c r="A147" s="64">
        <v>8</v>
      </c>
      <c r="B147" t="s">
        <v>411</v>
      </c>
      <c r="C147" t="s">
        <v>412</v>
      </c>
      <c r="D147" t="s">
        <v>410</v>
      </c>
      <c r="E147" t="s">
        <v>496</v>
      </c>
      <c r="F147" s="65">
        <v>110</v>
      </c>
      <c r="G147" t="s">
        <v>839</v>
      </c>
      <c r="H147" t="s">
        <v>491</v>
      </c>
    </row>
    <row r="148" spans="1:8" ht="12.75">
      <c r="A148" s="64">
        <v>9</v>
      </c>
      <c r="B148" t="s">
        <v>129</v>
      </c>
      <c r="C148" t="s">
        <v>130</v>
      </c>
      <c r="E148" t="s">
        <v>15</v>
      </c>
      <c r="F148" s="65">
        <v>100</v>
      </c>
      <c r="G148" t="s">
        <v>839</v>
      </c>
      <c r="H148" t="s">
        <v>497</v>
      </c>
    </row>
    <row r="149" spans="1:9" ht="12.75">
      <c r="A149" s="64">
        <v>10</v>
      </c>
      <c r="B149" t="s">
        <v>498</v>
      </c>
      <c r="C149" t="s">
        <v>499</v>
      </c>
      <c r="D149" t="s">
        <v>500</v>
      </c>
      <c r="E149" t="s">
        <v>15</v>
      </c>
      <c r="F149" s="65">
        <v>95</v>
      </c>
      <c r="G149" t="s">
        <v>839</v>
      </c>
      <c r="H149" t="s">
        <v>497</v>
      </c>
      <c r="I149" s="5" t="s">
        <v>14</v>
      </c>
    </row>
    <row r="150" spans="1:9" ht="12.75">
      <c r="A150" s="64">
        <v>11</v>
      </c>
      <c r="B150" t="s">
        <v>612</v>
      </c>
      <c r="C150" t="s">
        <v>613</v>
      </c>
      <c r="D150" t="s">
        <v>614</v>
      </c>
      <c r="E150" t="s">
        <v>615</v>
      </c>
      <c r="F150" s="65">
        <v>87.84615384615384</v>
      </c>
      <c r="G150" t="s">
        <v>839</v>
      </c>
      <c r="H150" t="s">
        <v>611</v>
      </c>
      <c r="I150" s="6">
        <v>7.153846153846154</v>
      </c>
    </row>
    <row r="151" spans="1:8" ht="12.75">
      <c r="A151" s="64">
        <v>12</v>
      </c>
      <c r="B151" t="s">
        <v>616</v>
      </c>
      <c r="C151" t="s">
        <v>391</v>
      </c>
      <c r="E151" t="s">
        <v>17</v>
      </c>
      <c r="F151" s="65">
        <v>80.69230769230768</v>
      </c>
      <c r="G151" t="s">
        <v>839</v>
      </c>
      <c r="H151" t="s">
        <v>611</v>
      </c>
    </row>
    <row r="152" spans="1:8" ht="12.75">
      <c r="A152" s="64">
        <v>13</v>
      </c>
      <c r="B152" t="s">
        <v>388</v>
      </c>
      <c r="C152" t="s">
        <v>617</v>
      </c>
      <c r="D152" t="s">
        <v>618</v>
      </c>
      <c r="E152" t="s">
        <v>15</v>
      </c>
      <c r="F152" s="65">
        <v>73.53846153846152</v>
      </c>
      <c r="G152" t="s">
        <v>839</v>
      </c>
      <c r="H152" t="s">
        <v>611</v>
      </c>
    </row>
    <row r="153" spans="1:8" ht="12.75">
      <c r="A153" s="64">
        <v>14</v>
      </c>
      <c r="B153" t="s">
        <v>619</v>
      </c>
      <c r="C153" t="s">
        <v>620</v>
      </c>
      <c r="E153" t="s">
        <v>15</v>
      </c>
      <c r="F153" s="65">
        <v>66.38461538461536</v>
      </c>
      <c r="G153" t="s">
        <v>839</v>
      </c>
      <c r="H153" t="s">
        <v>611</v>
      </c>
    </row>
    <row r="154" spans="1:8" ht="12.75">
      <c r="A154" s="64">
        <v>15</v>
      </c>
      <c r="B154" t="s">
        <v>796</v>
      </c>
      <c r="C154" t="s">
        <v>621</v>
      </c>
      <c r="D154" t="s">
        <v>622</v>
      </c>
      <c r="E154" t="s">
        <v>15</v>
      </c>
      <c r="F154" s="65">
        <v>59.230769230769205</v>
      </c>
      <c r="G154" t="s">
        <v>839</v>
      </c>
      <c r="H154" t="s">
        <v>611</v>
      </c>
    </row>
    <row r="155" spans="1:8" ht="12.75">
      <c r="A155" s="64">
        <v>16</v>
      </c>
      <c r="B155" t="s">
        <v>623</v>
      </c>
      <c r="C155" t="s">
        <v>624</v>
      </c>
      <c r="D155" t="s">
        <v>259</v>
      </c>
      <c r="E155" t="s">
        <v>260</v>
      </c>
      <c r="F155" s="65">
        <v>52.07692307692305</v>
      </c>
      <c r="G155" t="s">
        <v>839</v>
      </c>
      <c r="H155" t="s">
        <v>611</v>
      </c>
    </row>
    <row r="156" spans="1:8" ht="12.75">
      <c r="A156" s="64">
        <v>17</v>
      </c>
      <c r="B156" t="s">
        <v>625</v>
      </c>
      <c r="C156" t="s">
        <v>626</v>
      </c>
      <c r="D156" t="s">
        <v>627</v>
      </c>
      <c r="E156" t="s">
        <v>567</v>
      </c>
      <c r="F156" s="65">
        <v>44.9230769230769</v>
      </c>
      <c r="G156" t="s">
        <v>839</v>
      </c>
      <c r="H156" t="s">
        <v>611</v>
      </c>
    </row>
    <row r="157" spans="1:8" ht="12.75">
      <c r="A157" s="64">
        <v>18</v>
      </c>
      <c r="B157" t="s">
        <v>628</v>
      </c>
      <c r="C157" t="s">
        <v>629</v>
      </c>
      <c r="E157" t="s">
        <v>15</v>
      </c>
      <c r="F157" s="65">
        <v>37.769230769230745</v>
      </c>
      <c r="G157" t="s">
        <v>839</v>
      </c>
      <c r="H157" t="s">
        <v>611</v>
      </c>
    </row>
    <row r="158" spans="1:8" ht="12.75">
      <c r="A158" s="64">
        <v>19</v>
      </c>
      <c r="B158" t="s">
        <v>630</v>
      </c>
      <c r="C158" t="s">
        <v>631</v>
      </c>
      <c r="E158" t="s">
        <v>632</v>
      </c>
      <c r="F158" s="65">
        <v>30.615384615384592</v>
      </c>
      <c r="G158" t="s">
        <v>839</v>
      </c>
      <c r="H158" t="s">
        <v>611</v>
      </c>
    </row>
    <row r="159" spans="1:8" ht="12.75">
      <c r="A159" s="64">
        <v>20</v>
      </c>
      <c r="B159" t="s">
        <v>777</v>
      </c>
      <c r="C159" t="s">
        <v>778</v>
      </c>
      <c r="D159" t="s">
        <v>125</v>
      </c>
      <c r="E159" t="s">
        <v>15</v>
      </c>
      <c r="F159" s="65">
        <v>23.46153846153844</v>
      </c>
      <c r="G159" t="s">
        <v>839</v>
      </c>
      <c r="H159" t="s">
        <v>835</v>
      </c>
    </row>
    <row r="160" spans="1:8" ht="12.75">
      <c r="A160" s="64">
        <v>21</v>
      </c>
      <c r="B160" t="s">
        <v>829</v>
      </c>
      <c r="C160" t="s">
        <v>830</v>
      </c>
      <c r="E160" t="s">
        <v>15</v>
      </c>
      <c r="F160" s="65">
        <v>16.307692307692285</v>
      </c>
      <c r="G160" t="s">
        <v>839</v>
      </c>
      <c r="H160" t="s">
        <v>835</v>
      </c>
    </row>
    <row r="161" spans="1:8" ht="12.75">
      <c r="A161" s="64">
        <v>22</v>
      </c>
      <c r="B161" t="s">
        <v>831</v>
      </c>
      <c r="C161" t="s">
        <v>832</v>
      </c>
      <c r="E161" t="s">
        <v>15</v>
      </c>
      <c r="F161" s="65">
        <v>9.153846153846132</v>
      </c>
      <c r="G161" t="s">
        <v>839</v>
      </c>
      <c r="H161" t="s">
        <v>835</v>
      </c>
    </row>
    <row r="162" spans="1:8" ht="12.75">
      <c r="A162" s="64">
        <v>23</v>
      </c>
      <c r="B162" t="s">
        <v>833</v>
      </c>
      <c r="C162" t="s">
        <v>834</v>
      </c>
      <c r="D162" t="s">
        <v>436</v>
      </c>
      <c r="E162" t="s">
        <v>15</v>
      </c>
      <c r="F162" s="65">
        <v>1.9999999999999778</v>
      </c>
      <c r="G162" t="s">
        <v>839</v>
      </c>
      <c r="H162" t="s">
        <v>835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N175"/>
  <sheetViews>
    <sheetView workbookViewId="0" topLeftCell="A1">
      <selection activeCell="A1" sqref="A1:G1"/>
    </sheetView>
  </sheetViews>
  <sheetFormatPr defaultColWidth="9.00390625" defaultRowHeight="12.75"/>
  <cols>
    <col min="1" max="1" width="11.25390625" style="0" customWidth="1"/>
    <col min="2" max="2" width="21.00390625" style="0" bestFit="1" customWidth="1"/>
    <col min="3" max="3" width="14.625" style="0" bestFit="1" customWidth="1"/>
    <col min="4" max="4" width="20.125" style="0" bestFit="1" customWidth="1"/>
    <col min="5" max="5" width="16.75390625" style="0" bestFit="1" customWidth="1"/>
    <col min="7" max="7" width="12.75390625" style="0" bestFit="1" customWidth="1"/>
  </cols>
  <sheetData>
    <row r="1" spans="1:14" s="12" customFormat="1" ht="48" customHeight="1">
      <c r="A1" s="130" t="s">
        <v>799</v>
      </c>
      <c r="B1" s="130"/>
      <c r="C1" s="130"/>
      <c r="D1" s="130"/>
      <c r="E1" s="130"/>
      <c r="F1" s="130"/>
      <c r="G1" s="130"/>
      <c r="H1" s="17"/>
      <c r="I1" s="17"/>
      <c r="J1" s="17"/>
      <c r="K1" s="17"/>
      <c r="L1" s="17"/>
      <c r="M1" s="17"/>
      <c r="N1" s="17"/>
    </row>
    <row r="3" spans="1:2" s="5" customFormat="1" ht="12.75">
      <c r="A3" s="11" t="s">
        <v>0</v>
      </c>
      <c r="B3" s="11" t="s">
        <v>661</v>
      </c>
    </row>
    <row r="4" spans="1:7" ht="12.75">
      <c r="A4" s="5" t="s">
        <v>1</v>
      </c>
      <c r="B4" s="5" t="s">
        <v>2</v>
      </c>
      <c r="C4" s="5" t="s">
        <v>21</v>
      </c>
      <c r="D4" s="5" t="s">
        <v>59</v>
      </c>
      <c r="E4" s="5" t="s">
        <v>9</v>
      </c>
      <c r="F4" s="10" t="s">
        <v>12</v>
      </c>
      <c r="G4" s="5" t="s">
        <v>25</v>
      </c>
    </row>
    <row r="5" spans="1:7" ht="12.75">
      <c r="A5">
        <v>1</v>
      </c>
      <c r="B5" t="s">
        <v>194</v>
      </c>
      <c r="C5" t="s">
        <v>195</v>
      </c>
      <c r="D5" t="s">
        <v>470</v>
      </c>
      <c r="E5" t="s">
        <v>15</v>
      </c>
      <c r="F5" s="65">
        <f ca="1">IF(ISERROR(INDIRECT((ADDRESS(MATCH($A5,очки!$A:$A,0),2,4,1,"Очки")))),"0,0",INDIRECT((ADDRESS(MATCH($A5,очки!$A:$A,0),2,4,1,"Очки"))))</f>
        <v>250</v>
      </c>
      <c r="G5" t="str">
        <f>IF(ISERROR(MATCH($B5,'Рейтинг2010 мужской'!C:C,0)),"нет в списках","есть")</f>
        <v>есть</v>
      </c>
    </row>
    <row r="6" spans="1:7" ht="12.75">
      <c r="A6">
        <v>2</v>
      </c>
      <c r="B6" t="s">
        <v>634</v>
      </c>
      <c r="C6" t="s">
        <v>635</v>
      </c>
      <c r="E6" t="s">
        <v>150</v>
      </c>
      <c r="F6" s="65">
        <f ca="1">IF(ISERROR(INDIRECT((ADDRESS(MATCH($A6,очки!$A:$A,0),2,4,1,"Очки")))),"0,0",INDIRECT((ADDRESS(MATCH($A6,очки!$A:$A,0),2,4,1,"Очки"))))</f>
        <v>200</v>
      </c>
      <c r="G6" t="str">
        <f>IF(ISERROR(MATCH($B6,'Рейтинг2010 мужской'!C:C,0)),"нет в списках","есть")</f>
        <v>есть</v>
      </c>
    </row>
    <row r="7" spans="1:7" ht="12.75">
      <c r="A7">
        <v>3</v>
      </c>
      <c r="B7" t="s">
        <v>27</v>
      </c>
      <c r="C7" t="s">
        <v>636</v>
      </c>
      <c r="D7" t="s">
        <v>637</v>
      </c>
      <c r="E7" t="s">
        <v>4</v>
      </c>
      <c r="F7" s="65">
        <f ca="1">IF(ISERROR(INDIRECT((ADDRESS(MATCH($A7,очки!$A:$A,0),2,4,1,"Очки")))),"0,0",INDIRECT((ADDRESS(MATCH($A7,очки!$A:$A,0),2,4,1,"Очки"))))</f>
        <v>160</v>
      </c>
      <c r="G7" t="str">
        <f>IF(ISERROR(MATCH($B7,'Рейтинг2010 мужской'!C:C,0)),"нет в списках","есть")</f>
        <v>есть</v>
      </c>
    </row>
    <row r="8" spans="1:7" ht="12.75">
      <c r="A8">
        <v>4</v>
      </c>
      <c r="B8" t="s">
        <v>473</v>
      </c>
      <c r="C8" t="s">
        <v>474</v>
      </c>
      <c r="E8" t="s">
        <v>638</v>
      </c>
      <c r="F8" s="65">
        <f ca="1">IF(ISERROR(INDIRECT((ADDRESS(MATCH($A8,очки!$A:$A,0),2,4,1,"Очки")))),"0,0",INDIRECT((ADDRESS(MATCH($A8,очки!$A:$A,0),2,4,1,"Очки"))))</f>
        <v>150</v>
      </c>
      <c r="G8" t="str">
        <f>IF(ISERROR(MATCH($B8,'Рейтинг2010 мужской'!C:C,0)),"нет в списках","есть")</f>
        <v>есть</v>
      </c>
    </row>
    <row r="9" spans="1:7" ht="12.75">
      <c r="A9">
        <v>5</v>
      </c>
      <c r="B9" t="s">
        <v>639</v>
      </c>
      <c r="C9" t="s">
        <v>640</v>
      </c>
      <c r="D9" t="s">
        <v>641</v>
      </c>
      <c r="E9" t="s">
        <v>642</v>
      </c>
      <c r="F9" s="65">
        <f ca="1">IF(ISERROR(INDIRECT((ADDRESS(MATCH($A9,очки!$A:$A,0),2,4,1,"Очки")))),"0,0",INDIRECT((ADDRESS(MATCH($A9,очки!$A:$A,0),2,4,1,"Очки"))))</f>
        <v>140</v>
      </c>
      <c r="G9" t="str">
        <f>IF(ISERROR(MATCH($B9,'Рейтинг2010 мужской'!C:C,0)),"нет в списках","есть")</f>
        <v>есть</v>
      </c>
    </row>
    <row r="10" spans="1:7" ht="12.75">
      <c r="A10">
        <v>6</v>
      </c>
      <c r="B10" t="s">
        <v>286</v>
      </c>
      <c r="C10" t="s">
        <v>287</v>
      </c>
      <c r="D10" t="s">
        <v>288</v>
      </c>
      <c r="E10" t="s">
        <v>81</v>
      </c>
      <c r="F10" s="65">
        <f ca="1">IF(ISERROR(INDIRECT((ADDRESS(MATCH($A10,очки!$A:$A,0),2,4,1,"Очки")))),"0,0",INDIRECT((ADDRESS(MATCH($A10,очки!$A:$A,0),2,4,1,"Очки"))))</f>
        <v>130</v>
      </c>
      <c r="G10" t="str">
        <f>IF(ISERROR(MATCH($B10,'Рейтинг2010 мужской'!C:C,0)),"нет в списках","есть")</f>
        <v>есть</v>
      </c>
    </row>
    <row r="11" spans="1:7" ht="12.75">
      <c r="A11">
        <v>7</v>
      </c>
      <c r="B11" t="s">
        <v>643</v>
      </c>
      <c r="C11" t="s">
        <v>644</v>
      </c>
      <c r="E11" t="s">
        <v>645</v>
      </c>
      <c r="F11" s="65">
        <f ca="1">IF(ISERROR(INDIRECT((ADDRESS(MATCH($A11,очки!$A:$A,0),2,4,1,"Очки")))),"0,0",INDIRECT((ADDRESS(MATCH($A11,очки!$A:$A,0),2,4,1,"Очки"))))</f>
        <v>120</v>
      </c>
      <c r="G11" t="str">
        <f>IF(ISERROR(MATCH($B11,'Рейтинг2010 мужской'!C:C,0)),"нет в списках","есть")</f>
        <v>есть</v>
      </c>
    </row>
    <row r="12" spans="1:7" ht="12.75">
      <c r="A12">
        <v>8</v>
      </c>
      <c r="B12" t="s">
        <v>164</v>
      </c>
      <c r="C12" t="s">
        <v>165</v>
      </c>
      <c r="D12" t="s">
        <v>99</v>
      </c>
      <c r="E12" t="s">
        <v>15</v>
      </c>
      <c r="F12" s="65">
        <f ca="1">IF(ISERROR(INDIRECT((ADDRESS(MATCH($A12,очки!$A:$A,0),2,4,1,"Очки")))),"0,0",INDIRECT((ADDRESS(MATCH($A12,очки!$A:$A,0),2,4,1,"Очки"))))</f>
        <v>110</v>
      </c>
      <c r="G12" t="str">
        <f>IF(ISERROR(MATCH($B12,'Рейтинг2010 мужской'!C:C,0)),"нет в списках","есть")</f>
        <v>есть</v>
      </c>
    </row>
    <row r="13" spans="1:7" ht="12.75">
      <c r="A13">
        <v>9</v>
      </c>
      <c r="B13" t="s">
        <v>282</v>
      </c>
      <c r="C13" t="s">
        <v>283</v>
      </c>
      <c r="E13" t="s">
        <v>15</v>
      </c>
      <c r="F13" s="65">
        <f ca="1">IF(ISERROR(INDIRECT((ADDRESS(MATCH($A13,очки!$A:$A,0),2,4,1,"Очки")))),"0,0",INDIRECT((ADDRESS(MATCH($A13,очки!$A:$A,0),2,4,1,"Очки"))))</f>
        <v>100</v>
      </c>
      <c r="G13" t="str">
        <f>IF(ISERROR(MATCH($B13,'Рейтинг2010 мужской'!C:C,0)),"нет в списках","есть")</f>
        <v>есть</v>
      </c>
    </row>
    <row r="14" spans="1:8" ht="12.75">
      <c r="A14">
        <v>10</v>
      </c>
      <c r="B14" t="s">
        <v>646</v>
      </c>
      <c r="D14" t="s">
        <v>647</v>
      </c>
      <c r="E14" t="s">
        <v>150</v>
      </c>
      <c r="F14" s="65">
        <f ca="1">IF(ISERROR(INDIRECT((ADDRESS(MATCH($A14,очки!$A:$A,0),2,4,1,"Очки")))),"0,0",INDIRECT((ADDRESS(MATCH($A14,очки!$A:$A,0),2,4,1,"Очки"))))</f>
        <v>95</v>
      </c>
      <c r="G14" t="str">
        <f>IF(ISERROR(MATCH($B14,'Рейтинг2010 мужской'!C:C,0)),"нет в списках","есть")</f>
        <v>есть</v>
      </c>
      <c r="H14" s="5" t="s">
        <v>14</v>
      </c>
    </row>
    <row r="15" spans="1:8" ht="12.75">
      <c r="A15">
        <v>11</v>
      </c>
      <c r="B15" t="s">
        <v>648</v>
      </c>
      <c r="C15" t="s">
        <v>649</v>
      </c>
      <c r="E15" t="s">
        <v>150</v>
      </c>
      <c r="F15" s="65">
        <f>F14-$H$15</f>
        <v>84.66666666666667</v>
      </c>
      <c r="G15" t="str">
        <f>IF(ISERROR(MATCH($B15,'Рейтинг2010 мужской'!C:C,0)),"нет в списках","есть")</f>
        <v>есть</v>
      </c>
      <c r="H15" s="6">
        <f>(F14-2)/(A23-A14)</f>
        <v>10.333333333333334</v>
      </c>
    </row>
    <row r="16" spans="1:7" ht="12.75">
      <c r="A16">
        <v>12</v>
      </c>
      <c r="B16" t="s">
        <v>334</v>
      </c>
      <c r="C16" t="s">
        <v>335</v>
      </c>
      <c r="E16" t="s">
        <v>15</v>
      </c>
      <c r="F16" s="65">
        <f aca="true" t="shared" si="0" ref="F16:F23">F15-$H$15</f>
        <v>74.33333333333334</v>
      </c>
      <c r="G16" t="str">
        <f>IF(ISERROR(MATCH($B16,'Рейтинг2010 мужской'!C:C,0)),"нет в списках","есть")</f>
        <v>есть</v>
      </c>
    </row>
    <row r="17" spans="1:7" ht="12.75">
      <c r="A17">
        <v>13</v>
      </c>
      <c r="B17" t="s">
        <v>353</v>
      </c>
      <c r="C17" t="s">
        <v>650</v>
      </c>
      <c r="E17" t="s">
        <v>15</v>
      </c>
      <c r="F17" s="65">
        <f t="shared" si="0"/>
        <v>64.00000000000001</v>
      </c>
      <c r="G17" t="str">
        <f>IF(ISERROR(MATCH($B17,'Рейтинг2010 мужской'!C:C,0)),"нет в списках","есть")</f>
        <v>есть</v>
      </c>
    </row>
    <row r="18" spans="1:7" ht="12.75">
      <c r="A18">
        <v>14</v>
      </c>
      <c r="B18" t="s">
        <v>651</v>
      </c>
      <c r="C18" t="s">
        <v>652</v>
      </c>
      <c r="E18" t="s">
        <v>150</v>
      </c>
      <c r="F18" s="65">
        <f t="shared" si="0"/>
        <v>53.66666666666668</v>
      </c>
      <c r="G18" t="str">
        <f>IF(ISERROR(MATCH($B18,'Рейтинг2010 мужской'!C:C,0)),"нет в списках","есть")</f>
        <v>есть</v>
      </c>
    </row>
    <row r="19" spans="1:7" ht="12.75">
      <c r="A19">
        <v>15</v>
      </c>
      <c r="B19" t="s">
        <v>74</v>
      </c>
      <c r="C19" t="s">
        <v>76</v>
      </c>
      <c r="E19" t="s">
        <v>72</v>
      </c>
      <c r="F19" s="65">
        <f t="shared" si="0"/>
        <v>43.33333333333334</v>
      </c>
      <c r="G19" t="str">
        <f>IF(ISERROR(MATCH($B19,'Рейтинг2010 мужской'!C:C,0)),"нет в списках","есть")</f>
        <v>есть</v>
      </c>
    </row>
    <row r="20" spans="1:7" ht="12.75">
      <c r="A20">
        <v>16</v>
      </c>
      <c r="B20" t="s">
        <v>202</v>
      </c>
      <c r="C20" t="s">
        <v>653</v>
      </c>
      <c r="E20" t="s">
        <v>15</v>
      </c>
      <c r="F20" s="65">
        <f t="shared" si="0"/>
        <v>33.00000000000001</v>
      </c>
      <c r="G20" t="str">
        <f>IF(ISERROR(MATCH($B20,'Рейтинг2010 мужской'!C:C,0)),"нет в списках","есть")</f>
        <v>есть</v>
      </c>
    </row>
    <row r="21" spans="1:7" ht="12.75">
      <c r="A21">
        <v>17</v>
      </c>
      <c r="B21" t="s">
        <v>654</v>
      </c>
      <c r="C21" t="s">
        <v>655</v>
      </c>
      <c r="D21" t="s">
        <v>656</v>
      </c>
      <c r="E21" t="s">
        <v>657</v>
      </c>
      <c r="F21" s="65">
        <f t="shared" si="0"/>
        <v>22.66666666666667</v>
      </c>
      <c r="G21" t="str">
        <f>IF(ISERROR(MATCH($B21,'Рейтинг2010 мужской'!C:C,0)),"нет в списках","есть")</f>
        <v>есть</v>
      </c>
    </row>
    <row r="22" spans="1:7" ht="12.75">
      <c r="A22">
        <v>18</v>
      </c>
      <c r="B22" t="s">
        <v>658</v>
      </c>
      <c r="C22" t="s">
        <v>659</v>
      </c>
      <c r="D22" t="s">
        <v>346</v>
      </c>
      <c r="E22" t="s">
        <v>15</v>
      </c>
      <c r="F22" s="65">
        <f t="shared" si="0"/>
        <v>12.333333333333337</v>
      </c>
      <c r="G22" t="str">
        <f>IF(ISERROR(MATCH($B22,'Рейтинг2010 мужской'!C:C,0)),"нет в списках","есть")</f>
        <v>есть</v>
      </c>
    </row>
    <row r="23" spans="1:7" ht="12.75">
      <c r="A23">
        <v>19</v>
      </c>
      <c r="B23" t="s">
        <v>660</v>
      </c>
      <c r="E23" t="s">
        <v>15</v>
      </c>
      <c r="F23" s="65">
        <f t="shared" si="0"/>
        <v>2.0000000000000036</v>
      </c>
      <c r="G23" t="str">
        <f>IF(ISERROR(MATCH($B23,'Рейтинг2010 мужской'!C:C,0)),"нет в списках","есть")</f>
        <v>есть</v>
      </c>
    </row>
    <row r="24" ht="12.75">
      <c r="F24" s="4"/>
    </row>
    <row r="26" spans="1:2" s="5" customFormat="1" ht="12.75">
      <c r="A26" s="11" t="s">
        <v>0</v>
      </c>
      <c r="B26" s="11" t="s">
        <v>662</v>
      </c>
    </row>
    <row r="27" spans="1:7" ht="12.75">
      <c r="A27" s="5" t="s">
        <v>1</v>
      </c>
      <c r="B27" s="5" t="s">
        <v>2</v>
      </c>
      <c r="C27" s="5" t="s">
        <v>21</v>
      </c>
      <c r="D27" s="5" t="s">
        <v>59</v>
      </c>
      <c r="E27" s="5" t="s">
        <v>9</v>
      </c>
      <c r="F27" s="10" t="s">
        <v>12</v>
      </c>
      <c r="G27" s="5" t="s">
        <v>25</v>
      </c>
    </row>
    <row r="28" spans="1:7" ht="12.75">
      <c r="A28">
        <v>1</v>
      </c>
      <c r="B28" t="s">
        <v>493</v>
      </c>
      <c r="C28" t="s">
        <v>494</v>
      </c>
      <c r="E28" t="s">
        <v>15</v>
      </c>
      <c r="F28" s="65">
        <f ca="1">IF(ISERROR(INDIRECT((ADDRESS(MATCH($A28,очки!$A:$A,0),2,4,1,"Очки")))),"0,0",INDIRECT((ADDRESS(MATCH($A28,очки!$A:$A,0),2,4,1,"Очки"))))</f>
        <v>250</v>
      </c>
      <c r="G28" t="str">
        <f>IF(ISERROR(MATCH($B28,'Рейтинг2010 женский'!C:C,0)),"нет в списках","есть")</f>
        <v>есть</v>
      </c>
    </row>
    <row r="29" spans="1:7" ht="12.75">
      <c r="A29">
        <v>2</v>
      </c>
      <c r="B29" t="s">
        <v>87</v>
      </c>
      <c r="C29" t="s">
        <v>88</v>
      </c>
      <c r="D29" t="s">
        <v>52</v>
      </c>
      <c r="E29" t="s">
        <v>81</v>
      </c>
      <c r="F29" s="65">
        <f ca="1">IF(ISERROR(INDIRECT((ADDRESS(MATCH($A29,очки!$A:$A,0),2,4,1,"Очки")))),"0,0",INDIRECT((ADDRESS(MATCH($A29,очки!$A:$A,0),2,4,1,"Очки"))))</f>
        <v>200</v>
      </c>
      <c r="G29" t="str">
        <f>IF(ISERROR(MATCH($B29,'Рейтинг2010 женский'!C:C,0)),"нет в списках","есть")</f>
        <v>есть</v>
      </c>
    </row>
    <row r="30" spans="1:7" ht="12.75">
      <c r="A30">
        <v>3</v>
      </c>
      <c r="B30" t="s">
        <v>168</v>
      </c>
      <c r="C30" t="s">
        <v>169</v>
      </c>
      <c r="E30" t="s">
        <v>15</v>
      </c>
      <c r="F30" s="65">
        <f ca="1">IF(ISERROR(INDIRECT((ADDRESS(MATCH($A30,очки!$A:$A,0),2,4,1,"Очки")))),"0,0",INDIRECT((ADDRESS(MATCH($A30,очки!$A:$A,0),2,4,1,"Очки"))))</f>
        <v>160</v>
      </c>
      <c r="G30" t="str">
        <f>IF(ISERROR(MATCH($B30,'Рейтинг2010 женский'!C:C,0)),"нет в списках","есть")</f>
        <v>есть</v>
      </c>
    </row>
    <row r="31" spans="1:7" ht="12.75">
      <c r="A31">
        <v>4</v>
      </c>
      <c r="B31" t="s">
        <v>64</v>
      </c>
      <c r="C31" t="s">
        <v>68</v>
      </c>
      <c r="D31" t="s">
        <v>145</v>
      </c>
      <c r="E31" t="s">
        <v>82</v>
      </c>
      <c r="F31" s="65">
        <f ca="1">IF(ISERROR(INDIRECT((ADDRESS(MATCH($A31,очки!$A:$A,0),2,4,1,"Очки")))),"0,0",INDIRECT((ADDRESS(MATCH($A31,очки!$A:$A,0),2,4,1,"Очки"))))</f>
        <v>150</v>
      </c>
      <c r="G31" t="str">
        <f>IF(ISERROR(MATCH($B31,'Рейтинг2010 женский'!C:C,0)),"нет в списках","есть")</f>
        <v>есть</v>
      </c>
    </row>
    <row r="32" spans="1:7" ht="12.75">
      <c r="A32">
        <v>5</v>
      </c>
      <c r="B32" t="s">
        <v>89</v>
      </c>
      <c r="C32" t="s">
        <v>90</v>
      </c>
      <c r="D32" t="s">
        <v>91</v>
      </c>
      <c r="E32" t="s">
        <v>15</v>
      </c>
      <c r="F32" s="65">
        <f ca="1">IF(ISERROR(INDIRECT((ADDRESS(MATCH($A32,очки!$A:$A,0),2,4,1,"Очки")))),"0,0",INDIRECT((ADDRESS(MATCH($A32,очки!$A:$A,0),2,4,1,"Очки"))))</f>
        <v>140</v>
      </c>
      <c r="G32" t="str">
        <f>IF(ISERROR(MATCH($B32,'Рейтинг2010 женский'!C:C,0)),"нет в списках","есть")</f>
        <v>есть</v>
      </c>
    </row>
    <row r="33" spans="1:7" ht="12.75">
      <c r="A33">
        <v>6</v>
      </c>
      <c r="B33" t="s">
        <v>129</v>
      </c>
      <c r="C33" t="s">
        <v>130</v>
      </c>
      <c r="E33" t="s">
        <v>15</v>
      </c>
      <c r="F33" s="65">
        <f ca="1">IF(ISERROR(INDIRECT((ADDRESS(MATCH($A33,очки!$A:$A,0),2,4,1,"Очки")))),"0,0",INDIRECT((ADDRESS(MATCH($A33,очки!$A:$A,0),2,4,1,"Очки"))))</f>
        <v>130</v>
      </c>
      <c r="G33" t="str">
        <f>IF(ISERROR(MATCH($B33,'Рейтинг2010 женский'!C:C,0)),"нет в списках","есть")</f>
        <v>есть</v>
      </c>
    </row>
    <row r="34" spans="1:7" ht="12.75">
      <c r="A34">
        <v>7</v>
      </c>
      <c r="B34" t="s">
        <v>411</v>
      </c>
      <c r="C34" t="s">
        <v>663</v>
      </c>
      <c r="D34" t="s">
        <v>410</v>
      </c>
      <c r="E34" t="s">
        <v>15</v>
      </c>
      <c r="F34" s="65">
        <f ca="1">IF(ISERROR(INDIRECT((ADDRESS(MATCH($A34,очки!$A:$A,0),2,4,1,"Очки")))),"0,0",INDIRECT((ADDRESS(MATCH($A34,очки!$A:$A,0),2,4,1,"Очки"))))</f>
        <v>120</v>
      </c>
      <c r="G34" t="str">
        <f>IF(ISERROR(MATCH($B34,'Рейтинг2010 женский'!C:C,0)),"нет в списках","есть")</f>
        <v>есть</v>
      </c>
    </row>
    <row r="35" spans="1:7" ht="12.75">
      <c r="A35">
        <v>8</v>
      </c>
      <c r="B35" t="s">
        <v>664</v>
      </c>
      <c r="C35" t="s">
        <v>665</v>
      </c>
      <c r="E35" t="s">
        <v>15</v>
      </c>
      <c r="F35" s="65">
        <f ca="1">IF(ISERROR(INDIRECT((ADDRESS(MATCH($A35,очки!$A:$A,0),2,4,1,"Очки")))),"0,0",INDIRECT((ADDRESS(MATCH($A35,очки!$A:$A,0),2,4,1,"Очки"))))</f>
        <v>110</v>
      </c>
      <c r="G35" t="str">
        <f>IF(ISERROR(MATCH($B35,'Рейтинг2010 женский'!C:C,0)),"нет в списках","есть")</f>
        <v>есть</v>
      </c>
    </row>
    <row r="36" ht="12" customHeight="1">
      <c r="F36" s="4"/>
    </row>
    <row r="37" spans="1:7" ht="12.75">
      <c r="A37" s="5"/>
      <c r="B37" s="5"/>
      <c r="C37" s="5"/>
      <c r="D37" s="5"/>
      <c r="E37" s="5"/>
      <c r="F37" s="10"/>
      <c r="G37" s="5"/>
    </row>
    <row r="39" spans="1:7" ht="12.75">
      <c r="A39" s="11" t="s">
        <v>0</v>
      </c>
      <c r="B39" s="11" t="s">
        <v>666</v>
      </c>
      <c r="C39" s="5"/>
      <c r="D39" s="5"/>
      <c r="E39" s="5"/>
      <c r="F39" s="5"/>
      <c r="G39" s="5"/>
    </row>
    <row r="40" spans="1:7" ht="12.75">
      <c r="A40" s="5" t="s">
        <v>1</v>
      </c>
      <c r="B40" s="5" t="s">
        <v>2</v>
      </c>
      <c r="C40" s="5" t="s">
        <v>21</v>
      </c>
      <c r="E40" s="5" t="s">
        <v>3</v>
      </c>
      <c r="F40" s="10" t="s">
        <v>12</v>
      </c>
      <c r="G40" s="5" t="s">
        <v>25</v>
      </c>
    </row>
    <row r="41" spans="1:7" s="8" customFormat="1" ht="12.75">
      <c r="A41">
        <v>1</v>
      </c>
      <c r="B41" t="s">
        <v>159</v>
      </c>
      <c r="C41" t="s">
        <v>160</v>
      </c>
      <c r="D41" t="s">
        <v>158</v>
      </c>
      <c r="E41" t="s">
        <v>81</v>
      </c>
      <c r="F41" s="65">
        <f ca="1">IF(ISERROR(INDIRECT((ADDRESS(MATCH($A41,очки!$A:$A,0),2,4,1,"Очки")))),"0,0",INDIRECT((ADDRESS(MATCH($A41,очки!$A:$A,0),2,4,1,"Очки"))))</f>
        <v>250</v>
      </c>
      <c r="G41" t="str">
        <f>IF(ISERROR(MATCH($B41,'Рейтинг2010 мужской'!C:C,0)),"нет в списках","есть")</f>
        <v>есть</v>
      </c>
    </row>
    <row r="42" spans="1:7" s="8" customFormat="1" ht="12.75">
      <c r="A42">
        <v>1</v>
      </c>
      <c r="B42" t="s">
        <v>204</v>
      </c>
      <c r="C42" t="s">
        <v>667</v>
      </c>
      <c r="D42" t="s">
        <v>158</v>
      </c>
      <c r="E42" t="s">
        <v>15</v>
      </c>
      <c r="F42" s="65">
        <f ca="1">IF(ISERROR(INDIRECT((ADDRESS(MATCH($A42,очки!$A:$A,0),2,4,1,"Очки")))),"0,0",INDIRECT((ADDRESS(MATCH($A42,очки!$A:$A,0),2,4,1,"Очки"))))</f>
        <v>250</v>
      </c>
      <c r="G42" t="str">
        <f>IF(ISERROR(MATCH($B42,'Рейтинг2010 мужской'!C:C,0)),"нет в списках","есть")</f>
        <v>есть</v>
      </c>
    </row>
    <row r="43" spans="1:7" s="8" customFormat="1" ht="12.75">
      <c r="A43">
        <v>1</v>
      </c>
      <c r="B43" t="s">
        <v>668</v>
      </c>
      <c r="C43" t="s">
        <v>669</v>
      </c>
      <c r="D43" t="s">
        <v>158</v>
      </c>
      <c r="E43" t="s">
        <v>670</v>
      </c>
      <c r="F43" s="65">
        <f ca="1">IF(ISERROR(INDIRECT((ADDRESS(MATCH($A43,очки!$A:$A,0),2,4,1,"Очки")))),"0,0",INDIRECT((ADDRESS(MATCH($A43,очки!$A:$A,0),2,4,1,"Очки"))))</f>
        <v>250</v>
      </c>
      <c r="G43" t="str">
        <f>IF(ISERROR(MATCH($B43,'Рейтинг2010 мужской'!C:C,0)),"нет в списках","есть")</f>
        <v>есть</v>
      </c>
    </row>
    <row r="44" spans="1:7" s="8" customFormat="1" ht="12.75">
      <c r="A44">
        <v>1</v>
      </c>
      <c r="B44" t="s">
        <v>78</v>
      </c>
      <c r="C44" t="s">
        <v>79</v>
      </c>
      <c r="D44" t="s">
        <v>158</v>
      </c>
      <c r="E44" t="s">
        <v>671</v>
      </c>
      <c r="F44" s="65">
        <f ca="1">IF(ISERROR(INDIRECT((ADDRESS(MATCH($A44,очки!$A:$A,0),2,4,1,"Очки")))),"0,0",INDIRECT((ADDRESS(MATCH($A44,очки!$A:$A,0),2,4,1,"Очки"))))</f>
        <v>250</v>
      </c>
      <c r="G44" t="str">
        <f>IF(ISERROR(MATCH($B44,'Рейтинг2010 мужской'!C:C,0)),"нет в списках","есть")</f>
        <v>есть</v>
      </c>
    </row>
    <row r="45" spans="1:7" s="8" customFormat="1" ht="12.75">
      <c r="A45">
        <v>2</v>
      </c>
      <c r="B45" t="s">
        <v>151</v>
      </c>
      <c r="C45" t="s">
        <v>672</v>
      </c>
      <c r="D45" t="s">
        <v>161</v>
      </c>
      <c r="E45" t="s">
        <v>72</v>
      </c>
      <c r="F45" s="65">
        <f ca="1">IF(ISERROR(INDIRECT((ADDRESS(MATCH($A45,очки!$A:$A,0),2,4,1,"Очки")))),"0,0",INDIRECT((ADDRESS(MATCH($A45,очки!$A:$A,0),2,4,1,"Очки"))))</f>
        <v>200</v>
      </c>
      <c r="G45" t="str">
        <f>IF(ISERROR(MATCH($B45,'Рейтинг2010 мужской'!C:C,0)),"нет в списках","есть")</f>
        <v>есть</v>
      </c>
    </row>
    <row r="46" spans="1:7" s="8" customFormat="1" ht="12.75">
      <c r="A46">
        <v>2</v>
      </c>
      <c r="B46" t="s">
        <v>146</v>
      </c>
      <c r="C46"/>
      <c r="D46" t="s">
        <v>161</v>
      </c>
      <c r="E46" t="s">
        <v>72</v>
      </c>
      <c r="F46" s="65">
        <f ca="1">IF(ISERROR(INDIRECT((ADDRESS(MATCH($A46,очки!$A:$A,0),2,4,1,"Очки")))),"0,0",INDIRECT((ADDRESS(MATCH($A46,очки!$A:$A,0),2,4,1,"Очки"))))</f>
        <v>200</v>
      </c>
      <c r="G46" t="str">
        <f>IF(ISERROR(MATCH($B46,'Рейтинг2010 мужской'!C:C,0)),"нет в списках","есть")</f>
        <v>есть</v>
      </c>
    </row>
    <row r="47" spans="1:7" s="8" customFormat="1" ht="12.75">
      <c r="A47">
        <v>2</v>
      </c>
      <c r="B47" t="s">
        <v>127</v>
      </c>
      <c r="C47"/>
      <c r="D47" t="s">
        <v>161</v>
      </c>
      <c r="E47" t="s">
        <v>18</v>
      </c>
      <c r="F47" s="65">
        <f ca="1">IF(ISERROR(INDIRECT((ADDRESS(MATCH($A47,очки!$A:$A,0),2,4,1,"Очки")))),"0,0",INDIRECT((ADDRESS(MATCH($A47,очки!$A:$A,0),2,4,1,"Очки"))))</f>
        <v>200</v>
      </c>
      <c r="G47" t="str">
        <f>IF(ISERROR(MATCH($B47,'Рейтинг2010 мужской'!C:C,0)),"нет в списках","есть")</f>
        <v>есть</v>
      </c>
    </row>
    <row r="48" spans="1:7" s="8" customFormat="1" ht="12.75">
      <c r="A48">
        <v>2</v>
      </c>
      <c r="B48" t="s">
        <v>20</v>
      </c>
      <c r="C48"/>
      <c r="D48" t="s">
        <v>161</v>
      </c>
      <c r="E48" t="s">
        <v>18</v>
      </c>
      <c r="F48" s="65">
        <f ca="1">IF(ISERROR(INDIRECT((ADDRESS(MATCH($A48,очки!$A:$A,0),2,4,1,"Очки")))),"0,0",INDIRECT((ADDRESS(MATCH($A48,очки!$A:$A,0),2,4,1,"Очки"))))</f>
        <v>200</v>
      </c>
      <c r="G48" t="str">
        <f>IF(ISERROR(MATCH($B48,'Рейтинг2010 мужской'!C:C,0)),"нет в списках","есть")</f>
        <v>есть</v>
      </c>
    </row>
    <row r="49" spans="1:7" s="8" customFormat="1" ht="12.75">
      <c r="A49">
        <v>3</v>
      </c>
      <c r="B49" t="s">
        <v>673</v>
      </c>
      <c r="C49" t="s">
        <v>674</v>
      </c>
      <c r="D49"/>
      <c r="E49" t="s">
        <v>675</v>
      </c>
      <c r="F49" s="65">
        <f ca="1">IF(ISERROR(INDIRECT((ADDRESS(MATCH($A49,очки!$A:$A,0),2,4,1,"Очки")))),"0,0",INDIRECT((ADDRESS(MATCH($A49,очки!$A:$A,0),2,4,1,"Очки"))))</f>
        <v>160</v>
      </c>
      <c r="G49" t="str">
        <f>IF(ISERROR(MATCH($B49,'Рейтинг2010 мужской'!C:C,0)),"нет в списках","есть")</f>
        <v>есть</v>
      </c>
    </row>
    <row r="50" spans="1:7" s="8" customFormat="1" ht="12.75">
      <c r="A50">
        <v>3</v>
      </c>
      <c r="B50" t="s">
        <v>676</v>
      </c>
      <c r="C50" t="s">
        <v>677</v>
      </c>
      <c r="D50"/>
      <c r="E50" t="s">
        <v>678</v>
      </c>
      <c r="F50" s="65">
        <f ca="1">IF(ISERROR(INDIRECT((ADDRESS(MATCH($A50,очки!$A:$A,0),2,4,1,"Очки")))),"0,0",INDIRECT((ADDRESS(MATCH($A50,очки!$A:$A,0),2,4,1,"Очки"))))</f>
        <v>160</v>
      </c>
      <c r="G50" t="str">
        <f>IF(ISERROR(MATCH($B50,'Рейтинг2010 мужской'!C:C,0)),"нет в списках","есть")</f>
        <v>есть</v>
      </c>
    </row>
    <row r="51" spans="1:7" s="8" customFormat="1" ht="12.75">
      <c r="A51">
        <v>3</v>
      </c>
      <c r="B51" t="s">
        <v>679</v>
      </c>
      <c r="C51"/>
      <c r="D51"/>
      <c r="E51" t="s">
        <v>678</v>
      </c>
      <c r="F51" s="65">
        <f ca="1">IF(ISERROR(INDIRECT((ADDRESS(MATCH($A51,очки!$A:$A,0),2,4,1,"Очки")))),"0,0",INDIRECT((ADDRESS(MATCH($A51,очки!$A:$A,0),2,4,1,"Очки"))))</f>
        <v>160</v>
      </c>
      <c r="G51" t="str">
        <f>IF(ISERROR(MATCH($B51,'Рейтинг2010 мужской'!C:C,0)),"нет в списках","есть")</f>
        <v>есть</v>
      </c>
    </row>
    <row r="52" spans="1:7" s="8" customFormat="1" ht="12.75">
      <c r="A52">
        <v>3</v>
      </c>
      <c r="B52" t="s">
        <v>680</v>
      </c>
      <c r="C52" t="s">
        <v>681</v>
      </c>
      <c r="D52"/>
      <c r="E52" t="s">
        <v>678</v>
      </c>
      <c r="F52" s="65">
        <f ca="1">IF(ISERROR(INDIRECT((ADDRESS(MATCH($A52,очки!$A:$A,0),2,4,1,"Очки")))),"0,0",INDIRECT((ADDRESS(MATCH($A52,очки!$A:$A,0),2,4,1,"Очки"))))</f>
        <v>160</v>
      </c>
      <c r="G52" t="str">
        <f>IF(ISERROR(MATCH($B52,'Рейтинг2010 мужской'!C:C,0)),"нет в списках","есть")</f>
        <v>есть</v>
      </c>
    </row>
    <row r="53" spans="1:7" s="8" customFormat="1" ht="12.75">
      <c r="A53">
        <v>4</v>
      </c>
      <c r="B53" t="s">
        <v>489</v>
      </c>
      <c r="C53" t="s">
        <v>682</v>
      </c>
      <c r="D53" t="s">
        <v>683</v>
      </c>
      <c r="E53" t="s">
        <v>15</v>
      </c>
      <c r="F53" s="65">
        <f ca="1">IF(ISERROR(INDIRECT((ADDRESS(MATCH($A53,очки!$A:$A,0),2,4,1,"Очки")))),"0,0",INDIRECT((ADDRESS(MATCH($A53,очки!$A:$A,0),2,4,1,"Очки"))))</f>
        <v>150</v>
      </c>
      <c r="G53" t="str">
        <f>IF(ISERROR(MATCH($B53,'Рейтинг2010 мужской'!C:C,0)),"нет в списках","есть")</f>
        <v>есть</v>
      </c>
    </row>
    <row r="54" spans="1:7" s="8" customFormat="1" ht="12.75">
      <c r="A54">
        <v>4</v>
      </c>
      <c r="B54" t="s">
        <v>201</v>
      </c>
      <c r="C54"/>
      <c r="D54" t="s">
        <v>683</v>
      </c>
      <c r="E54" t="s">
        <v>15</v>
      </c>
      <c r="F54" s="65">
        <f ca="1">IF(ISERROR(INDIRECT((ADDRESS(MATCH($A54,очки!$A:$A,0),2,4,1,"Очки")))),"0,0",INDIRECT((ADDRESS(MATCH($A54,очки!$A:$A,0),2,4,1,"Очки"))))</f>
        <v>150</v>
      </c>
      <c r="G54" t="str">
        <f>IF(ISERROR(MATCH($B54,'Рейтинг2010 мужской'!C:C,0)),"нет в списках","есть")</f>
        <v>есть</v>
      </c>
    </row>
    <row r="55" spans="1:7" s="8" customFormat="1" ht="12.75">
      <c r="A55">
        <v>4</v>
      </c>
      <c r="B55" t="s">
        <v>435</v>
      </c>
      <c r="C55" t="s">
        <v>113</v>
      </c>
      <c r="D55" t="s">
        <v>683</v>
      </c>
      <c r="E55" t="s">
        <v>3</v>
      </c>
      <c r="F55" s="65">
        <f ca="1">IF(ISERROR(INDIRECT((ADDRESS(MATCH($A55,очки!$A:$A,0),2,4,1,"Очки")))),"0,0",INDIRECT((ADDRESS(MATCH($A55,очки!$A:$A,0),2,4,1,"Очки"))))</f>
        <v>150</v>
      </c>
      <c r="G55" t="str">
        <f>IF(ISERROR(MATCH($B55,'Рейтинг2010 мужской'!C:C,0)),"нет в списках","есть")</f>
        <v>есть</v>
      </c>
    </row>
    <row r="56" spans="1:7" s="8" customFormat="1" ht="12.75">
      <c r="A56">
        <v>4</v>
      </c>
      <c r="B56" t="s">
        <v>483</v>
      </c>
      <c r="C56"/>
      <c r="D56" t="s">
        <v>683</v>
      </c>
      <c r="E56" t="s">
        <v>15</v>
      </c>
      <c r="F56" s="65">
        <f ca="1">IF(ISERROR(INDIRECT((ADDRESS(MATCH($A56,очки!$A:$A,0),2,4,1,"Очки")))),"0,0",INDIRECT((ADDRESS(MATCH($A56,очки!$A:$A,0),2,4,1,"Очки"))))</f>
        <v>150</v>
      </c>
      <c r="G56" t="str">
        <f>IF(ISERROR(MATCH($B56,'Рейтинг2010 мужской'!C:C,0)),"нет в списках","есть")</f>
        <v>есть</v>
      </c>
    </row>
    <row r="57" spans="1:7" s="8" customFormat="1" ht="12.75">
      <c r="A57">
        <v>5</v>
      </c>
      <c r="B57" t="s">
        <v>684</v>
      </c>
      <c r="C57"/>
      <c r="D57"/>
      <c r="E57" t="s">
        <v>150</v>
      </c>
      <c r="F57" s="65">
        <f ca="1">IF(ISERROR(INDIRECT((ADDRESS(MATCH($A57,очки!$A:$A,0),2,4,1,"Очки")))),"0,0",INDIRECT((ADDRESS(MATCH($A57,очки!$A:$A,0),2,4,1,"Очки"))))</f>
        <v>140</v>
      </c>
      <c r="G57" t="str">
        <f>IF(ISERROR(MATCH($B57,'Рейтинг2010 мужской'!C:C,0)),"нет в списках","есть")</f>
        <v>есть</v>
      </c>
    </row>
    <row r="58" spans="1:7" s="8" customFormat="1" ht="12.75">
      <c r="A58">
        <v>5</v>
      </c>
      <c r="B58" t="s">
        <v>685</v>
      </c>
      <c r="C58"/>
      <c r="D58"/>
      <c r="E58" t="s">
        <v>150</v>
      </c>
      <c r="F58" s="65">
        <f ca="1">IF(ISERROR(INDIRECT((ADDRESS(MATCH($A58,очки!$A:$A,0),2,4,1,"Очки")))),"0,0",INDIRECT((ADDRESS(MATCH($A58,очки!$A:$A,0),2,4,1,"Очки"))))</f>
        <v>140</v>
      </c>
      <c r="G58" t="str">
        <f>IF(ISERROR(MATCH($B58,'Рейтинг2010 мужской'!C:C,0)),"нет в списках","есть")</f>
        <v>есть</v>
      </c>
    </row>
    <row r="59" spans="1:7" s="8" customFormat="1" ht="12.75">
      <c r="A59">
        <v>5</v>
      </c>
      <c r="B59" t="s">
        <v>686</v>
      </c>
      <c r="C59"/>
      <c r="D59"/>
      <c r="E59" t="s">
        <v>150</v>
      </c>
      <c r="F59" s="65">
        <f ca="1">IF(ISERROR(INDIRECT((ADDRESS(MATCH($A59,очки!$A:$A,0),2,4,1,"Очки")))),"0,0",INDIRECT((ADDRESS(MATCH($A59,очки!$A:$A,0),2,4,1,"Очки"))))</f>
        <v>140</v>
      </c>
      <c r="G59" t="str">
        <f>IF(ISERROR(MATCH($B59,'Рейтинг2010 мужской'!C:C,0)),"нет в списках","есть")</f>
        <v>есть</v>
      </c>
    </row>
    <row r="60" spans="1:7" s="8" customFormat="1" ht="12.75">
      <c r="A60">
        <v>5</v>
      </c>
      <c r="B60" t="s">
        <v>687</v>
      </c>
      <c r="C60"/>
      <c r="D60"/>
      <c r="E60" t="s">
        <v>150</v>
      </c>
      <c r="F60" s="65">
        <f ca="1">IF(ISERROR(INDIRECT((ADDRESS(MATCH($A60,очки!$A:$A,0),2,4,1,"Очки")))),"0,0",INDIRECT((ADDRESS(MATCH($A60,очки!$A:$A,0),2,4,1,"Очки"))))</f>
        <v>140</v>
      </c>
      <c r="G60" t="str">
        <f>IF(ISERROR(MATCH($B60,'Рейтинг2010 мужской'!C:C,0)),"нет в списках","есть")</f>
        <v>есть</v>
      </c>
    </row>
    <row r="61" spans="1:7" s="8" customFormat="1" ht="12.75">
      <c r="A61">
        <v>6</v>
      </c>
      <c r="B61" t="s">
        <v>688</v>
      </c>
      <c r="C61" t="s">
        <v>689</v>
      </c>
      <c r="D61"/>
      <c r="E61" t="s">
        <v>690</v>
      </c>
      <c r="F61" s="65">
        <f ca="1">IF(ISERROR(INDIRECT((ADDRESS(MATCH($A61,очки!$A:$A,0),2,4,1,"Очки")))),"0,0",INDIRECT((ADDRESS(MATCH($A61,очки!$A:$A,0),2,4,1,"Очки"))))</f>
        <v>130</v>
      </c>
      <c r="G61" t="str">
        <f>IF(ISERROR(MATCH($B61,'Рейтинг2010 мужской'!C:C,0)),"нет в списках","есть")</f>
        <v>есть</v>
      </c>
    </row>
    <row r="62" spans="1:7" s="8" customFormat="1" ht="12.75">
      <c r="A62">
        <v>6</v>
      </c>
      <c r="B62" t="s">
        <v>691</v>
      </c>
      <c r="C62" t="s">
        <v>692</v>
      </c>
      <c r="D62"/>
      <c r="E62" t="s">
        <v>690</v>
      </c>
      <c r="F62" s="65">
        <f ca="1">IF(ISERROR(INDIRECT((ADDRESS(MATCH($A62,очки!$A:$A,0),2,4,1,"Очки")))),"0,0",INDIRECT((ADDRESS(MATCH($A62,очки!$A:$A,0),2,4,1,"Очки"))))</f>
        <v>130</v>
      </c>
      <c r="G62" t="str">
        <f>IF(ISERROR(MATCH($B62,'Рейтинг2010 мужской'!C:C,0)),"нет в списках","есть")</f>
        <v>есть</v>
      </c>
    </row>
    <row r="63" spans="1:7" s="8" customFormat="1" ht="12.75">
      <c r="A63">
        <v>6</v>
      </c>
      <c r="B63" t="s">
        <v>693</v>
      </c>
      <c r="C63" t="s">
        <v>694</v>
      </c>
      <c r="D63"/>
      <c r="E63" t="s">
        <v>690</v>
      </c>
      <c r="F63" s="65">
        <f ca="1">IF(ISERROR(INDIRECT((ADDRESS(MATCH($A63,очки!$A:$A,0),2,4,1,"Очки")))),"0,0",INDIRECT((ADDRESS(MATCH($A63,очки!$A:$A,0),2,4,1,"Очки"))))</f>
        <v>130</v>
      </c>
      <c r="G63" t="str">
        <f>IF(ISERROR(MATCH($B63,'Рейтинг2010 мужской'!C:C,0)),"нет в списках","есть")</f>
        <v>есть</v>
      </c>
    </row>
    <row r="64" spans="1:7" s="8" customFormat="1" ht="12.75">
      <c r="A64">
        <v>6</v>
      </c>
      <c r="B64" t="s">
        <v>695</v>
      </c>
      <c r="C64" t="s">
        <v>696</v>
      </c>
      <c r="D64"/>
      <c r="E64" t="s">
        <v>690</v>
      </c>
      <c r="F64" s="65">
        <f ca="1">IF(ISERROR(INDIRECT((ADDRESS(MATCH($A64,очки!$A:$A,0),2,4,1,"Очки")))),"0,0",INDIRECT((ADDRESS(MATCH($A64,очки!$A:$A,0),2,4,1,"Очки"))))</f>
        <v>130</v>
      </c>
      <c r="G64" t="str">
        <f>IF(ISERROR(MATCH($B64,'Рейтинг2010 мужской'!C:C,0)),"нет в списках","есть")</f>
        <v>есть</v>
      </c>
    </row>
    <row r="65" spans="1:7" s="8" customFormat="1" ht="12.75">
      <c r="A65">
        <v>7</v>
      </c>
      <c r="B65" t="s">
        <v>697</v>
      </c>
      <c r="C65"/>
      <c r="D65"/>
      <c r="E65" t="s">
        <v>15</v>
      </c>
      <c r="F65" s="65">
        <f ca="1">IF(ISERROR(INDIRECT((ADDRESS(MATCH($A65,очки!$A:$A,0),2,4,1,"Очки")))),"0,0",INDIRECT((ADDRESS(MATCH($A65,очки!$A:$A,0),2,4,1,"Очки"))))</f>
        <v>120</v>
      </c>
      <c r="G65" t="str">
        <f>IF(ISERROR(MATCH($B65,'Рейтинг2010 мужской'!C:C,0)),"нет в списках","есть")</f>
        <v>есть</v>
      </c>
    </row>
    <row r="66" spans="1:7" s="8" customFormat="1" ht="12.75">
      <c r="A66">
        <v>7</v>
      </c>
      <c r="B66" t="s">
        <v>332</v>
      </c>
      <c r="C66"/>
      <c r="D66"/>
      <c r="E66" t="s">
        <v>15</v>
      </c>
      <c r="F66" s="65">
        <f ca="1">IF(ISERROR(INDIRECT((ADDRESS(MATCH($A66,очки!$A:$A,0),2,4,1,"Очки")))),"0,0",INDIRECT((ADDRESS(MATCH($A66,очки!$A:$A,0),2,4,1,"Очки"))))</f>
        <v>120</v>
      </c>
      <c r="G66" t="str">
        <f>IF(ISERROR(MATCH($B66,'Рейтинг2010 мужской'!C:C,0)),"нет в списках","есть")</f>
        <v>есть</v>
      </c>
    </row>
    <row r="67" spans="1:7" s="8" customFormat="1" ht="12.75">
      <c r="A67">
        <v>7</v>
      </c>
      <c r="B67" t="s">
        <v>698</v>
      </c>
      <c r="C67"/>
      <c r="D67"/>
      <c r="E67" t="s">
        <v>15</v>
      </c>
      <c r="F67" s="65">
        <f ca="1">IF(ISERROR(INDIRECT((ADDRESS(MATCH($A67,очки!$A:$A,0),2,4,1,"Очки")))),"0,0",INDIRECT((ADDRESS(MATCH($A67,очки!$A:$A,0),2,4,1,"Очки"))))</f>
        <v>120</v>
      </c>
      <c r="G67" t="str">
        <f>IF(ISERROR(MATCH($B67,'Рейтинг2010 мужской'!C:C,0)),"нет в списках","есть")</f>
        <v>есть</v>
      </c>
    </row>
    <row r="68" spans="1:7" s="8" customFormat="1" ht="12.75">
      <c r="A68">
        <v>7</v>
      </c>
      <c r="B68" t="s">
        <v>699</v>
      </c>
      <c r="C68"/>
      <c r="D68"/>
      <c r="E68" t="s">
        <v>15</v>
      </c>
      <c r="F68" s="65">
        <f ca="1">IF(ISERROR(INDIRECT((ADDRESS(MATCH($A68,очки!$A:$A,0),2,4,1,"Очки")))),"0,0",INDIRECT((ADDRESS(MATCH($A68,очки!$A:$A,0),2,4,1,"Очки"))))</f>
        <v>120</v>
      </c>
      <c r="G68" t="str">
        <f>IF(ISERROR(MATCH($B68,'Рейтинг2010 мужской'!C:C,0)),"нет в списках","есть")</f>
        <v>есть</v>
      </c>
    </row>
    <row r="69" spans="1:7" s="8" customFormat="1" ht="12.75">
      <c r="A69">
        <v>8</v>
      </c>
      <c r="B69" t="s">
        <v>172</v>
      </c>
      <c r="C69" t="s">
        <v>279</v>
      </c>
      <c r="D69" t="s">
        <v>700</v>
      </c>
      <c r="E69" t="s">
        <v>360</v>
      </c>
      <c r="F69" s="65">
        <f ca="1">IF(ISERROR(INDIRECT((ADDRESS(MATCH($A69,очки!$A:$A,0),2,4,1,"Очки")))),"0,0",INDIRECT((ADDRESS(MATCH($A69,очки!$A:$A,0),2,4,1,"Очки"))))</f>
        <v>110</v>
      </c>
      <c r="G69" t="str">
        <f>IF(ISERROR(MATCH($B69,'Рейтинг2010 мужской'!C:C,0)),"нет в списках","есть")</f>
        <v>есть</v>
      </c>
    </row>
    <row r="70" spans="1:7" s="8" customFormat="1" ht="12.75">
      <c r="A70">
        <v>8</v>
      </c>
      <c r="B70" t="s">
        <v>95</v>
      </c>
      <c r="C70" t="s">
        <v>96</v>
      </c>
      <c r="D70"/>
      <c r="E70" t="s">
        <v>701</v>
      </c>
      <c r="F70" s="65">
        <f ca="1">IF(ISERROR(INDIRECT((ADDRESS(MATCH($A70,очки!$A:$A,0),2,4,1,"Очки")))),"0,0",INDIRECT((ADDRESS(MATCH($A70,очки!$A:$A,0),2,4,1,"Очки"))))</f>
        <v>110</v>
      </c>
      <c r="G70" t="str">
        <f>IF(ISERROR(MATCH($B70,'Рейтинг2010 мужской'!C:C,0)),"нет в списках","есть")</f>
        <v>есть</v>
      </c>
    </row>
    <row r="71" spans="1:7" s="8" customFormat="1" ht="12.75">
      <c r="A71">
        <v>8</v>
      </c>
      <c r="B71" t="s">
        <v>502</v>
      </c>
      <c r="C71" t="s">
        <v>503</v>
      </c>
      <c r="D71"/>
      <c r="E71" t="s">
        <v>360</v>
      </c>
      <c r="F71" s="65">
        <f ca="1">IF(ISERROR(INDIRECT((ADDRESS(MATCH($A71,очки!$A:$A,0),2,4,1,"Очки")))),"0,0",INDIRECT((ADDRESS(MATCH($A71,очки!$A:$A,0),2,4,1,"Очки"))))</f>
        <v>110</v>
      </c>
      <c r="G71" t="str">
        <f>IF(ISERROR(MATCH($B71,'Рейтинг2010 мужской'!C:C,0)),"нет в списках","есть")</f>
        <v>есть</v>
      </c>
    </row>
    <row r="72" spans="1:7" s="8" customFormat="1" ht="12.75">
      <c r="A72">
        <v>8</v>
      </c>
      <c r="B72" t="s">
        <v>432</v>
      </c>
      <c r="C72" t="s">
        <v>433</v>
      </c>
      <c r="D72"/>
      <c r="E72" t="s">
        <v>360</v>
      </c>
      <c r="F72" s="65">
        <f ca="1">IF(ISERROR(INDIRECT((ADDRESS(MATCH($A72,очки!$A:$A,0),2,4,1,"Очки")))),"0,0",INDIRECT((ADDRESS(MATCH($A72,очки!$A:$A,0),2,4,1,"Очки"))))</f>
        <v>110</v>
      </c>
      <c r="G72" t="str">
        <f>IF(ISERROR(MATCH($B72,'Рейтинг2010 мужской'!C:C,0)),"нет в списках","есть")</f>
        <v>есть</v>
      </c>
    </row>
    <row r="73" spans="1:7" s="8" customFormat="1" ht="12.75">
      <c r="A73">
        <v>9</v>
      </c>
      <c r="B73" t="s">
        <v>702</v>
      </c>
      <c r="C73" t="s">
        <v>703</v>
      </c>
      <c r="D73" t="s">
        <v>704</v>
      </c>
      <c r="E73" t="s">
        <v>213</v>
      </c>
      <c r="F73" s="65">
        <f ca="1">IF(ISERROR(INDIRECT((ADDRESS(MATCH($A73,очки!$A:$A,0),2,4,1,"Очки")))),"0,0",INDIRECT((ADDRESS(MATCH($A73,очки!$A:$A,0),2,4,1,"Очки"))))</f>
        <v>100</v>
      </c>
      <c r="G73" t="str">
        <f>IF(ISERROR(MATCH($B73,'Рейтинг2010 мужской'!C:C,0)),"нет в списках","есть")</f>
        <v>есть</v>
      </c>
    </row>
    <row r="74" spans="1:7" s="8" customFormat="1" ht="12.75">
      <c r="A74">
        <v>9</v>
      </c>
      <c r="B74" t="s">
        <v>218</v>
      </c>
      <c r="C74" t="s">
        <v>518</v>
      </c>
      <c r="D74" t="s">
        <v>704</v>
      </c>
      <c r="E74" t="s">
        <v>15</v>
      </c>
      <c r="F74" s="65">
        <f ca="1">IF(ISERROR(INDIRECT((ADDRESS(MATCH($A74,очки!$A:$A,0),2,4,1,"Очки")))),"0,0",INDIRECT((ADDRESS(MATCH($A74,очки!$A:$A,0),2,4,1,"Очки"))))</f>
        <v>100</v>
      </c>
      <c r="G74" t="str">
        <f>IF(ISERROR(MATCH($B74,'Рейтинг2010 мужской'!C:C,0)),"нет в списках","есть")</f>
        <v>есть</v>
      </c>
    </row>
    <row r="75" spans="1:7" s="8" customFormat="1" ht="12.75">
      <c r="A75">
        <v>9</v>
      </c>
      <c r="B75" t="s">
        <v>214</v>
      </c>
      <c r="C75" t="s">
        <v>705</v>
      </c>
      <c r="D75" t="s">
        <v>704</v>
      </c>
      <c r="E75" t="s">
        <v>15</v>
      </c>
      <c r="F75" s="65">
        <f ca="1">IF(ISERROR(INDIRECT((ADDRESS(MATCH($A75,очки!$A:$A,0),2,4,1,"Очки")))),"0,0",INDIRECT((ADDRESS(MATCH($A75,очки!$A:$A,0),2,4,1,"Очки"))))</f>
        <v>100</v>
      </c>
      <c r="G75" t="str">
        <f>IF(ISERROR(MATCH($B75,'Рейтинг2010 мужской'!C:C,0)),"нет в списках","есть")</f>
        <v>есть</v>
      </c>
    </row>
    <row r="76" spans="1:7" s="8" customFormat="1" ht="12.75">
      <c r="A76">
        <v>9</v>
      </c>
      <c r="B76" t="s">
        <v>553</v>
      </c>
      <c r="C76"/>
      <c r="D76" t="s">
        <v>704</v>
      </c>
      <c r="E76" t="s">
        <v>15</v>
      </c>
      <c r="F76" s="65">
        <f ca="1">IF(ISERROR(INDIRECT((ADDRESS(MATCH($A76,очки!$A:$A,0),2,4,1,"Очки")))),"0,0",INDIRECT((ADDRESS(MATCH($A76,очки!$A:$A,0),2,4,1,"Очки"))))</f>
        <v>100</v>
      </c>
      <c r="G76" t="str">
        <f>IF(ISERROR(MATCH($B76,'Рейтинг2010 мужской'!C:C,0)),"нет в списках","есть")</f>
        <v>есть</v>
      </c>
    </row>
    <row r="77" spans="1:7" s="8" customFormat="1" ht="12.75">
      <c r="A77">
        <v>10</v>
      </c>
      <c r="B77" t="s">
        <v>417</v>
      </c>
      <c r="C77" t="s">
        <v>418</v>
      </c>
      <c r="D77"/>
      <c r="E77" t="s">
        <v>706</v>
      </c>
      <c r="F77" s="65">
        <f ca="1">IF(ISERROR(INDIRECT((ADDRESS(MATCH($A77,очки!$A:$A,0),2,4,1,"Очки")))),"0,0",INDIRECT((ADDRESS(MATCH($A77,очки!$A:$A,0),2,4,1,"Очки"))))</f>
        <v>95</v>
      </c>
      <c r="G77" t="str">
        <f>IF(ISERROR(MATCH($B77,'Рейтинг2010 мужской'!C:C,0)),"нет в списках","есть")</f>
        <v>есть</v>
      </c>
    </row>
    <row r="78" spans="1:7" s="8" customFormat="1" ht="12.75">
      <c r="A78">
        <v>10</v>
      </c>
      <c r="B78" t="s">
        <v>800</v>
      </c>
      <c r="C78" t="s">
        <v>707</v>
      </c>
      <c r="D78"/>
      <c r="E78" t="s">
        <v>708</v>
      </c>
      <c r="F78" s="65">
        <f ca="1">IF(ISERROR(INDIRECT((ADDRESS(MATCH($A78,очки!$A:$A,0),2,4,1,"Очки")))),"0,0",INDIRECT((ADDRESS(MATCH($A78,очки!$A:$A,0),2,4,1,"Очки"))))</f>
        <v>95</v>
      </c>
      <c r="G78" t="str">
        <f>IF(ISERROR(MATCH($B78,'Рейтинг2010 мужской'!C:C,0)),"нет в списках","есть")</f>
        <v>есть</v>
      </c>
    </row>
    <row r="79" spans="1:7" s="8" customFormat="1" ht="12.75">
      <c r="A79">
        <v>10</v>
      </c>
      <c r="B79" t="s">
        <v>709</v>
      </c>
      <c r="C79" t="s">
        <v>318</v>
      </c>
      <c r="D79"/>
      <c r="E79" t="s">
        <v>15</v>
      </c>
      <c r="F79" s="65">
        <f ca="1">IF(ISERROR(INDIRECT((ADDRESS(MATCH($A79,очки!$A:$A,0),2,4,1,"Очки")))),"0,0",INDIRECT((ADDRESS(MATCH($A79,очки!$A:$A,0),2,4,1,"Очки"))))</f>
        <v>95</v>
      </c>
      <c r="G79" t="str">
        <f>IF(ISERROR(MATCH($B79,'Рейтинг2010 мужской'!C:C,0)),"нет в списках","есть")</f>
        <v>есть</v>
      </c>
    </row>
    <row r="80" spans="1:8" s="8" customFormat="1" ht="12.75">
      <c r="A80">
        <v>10</v>
      </c>
      <c r="B80" t="s">
        <v>710</v>
      </c>
      <c r="C80" t="s">
        <v>711</v>
      </c>
      <c r="D80"/>
      <c r="E80" t="s">
        <v>153</v>
      </c>
      <c r="F80" s="65">
        <f ca="1">IF(ISERROR(INDIRECT((ADDRESS(MATCH($A80,очки!$A:$A,0),2,4,1,"Очки")))),"0,0",INDIRECT((ADDRESS(MATCH($A80,очки!$A:$A,0),2,4,1,"Очки"))))</f>
        <v>95</v>
      </c>
      <c r="G80" t="str">
        <f>IF(ISERROR(MATCH($B80,'Рейтинг2010 мужской'!C:C,0)),"нет в списках","есть")</f>
        <v>есть</v>
      </c>
      <c r="H80" s="5" t="s">
        <v>14</v>
      </c>
    </row>
    <row r="81" spans="1:8" s="8" customFormat="1" ht="12.75">
      <c r="A81">
        <v>11</v>
      </c>
      <c r="B81" t="s">
        <v>712</v>
      </c>
      <c r="C81"/>
      <c r="D81"/>
      <c r="E81" t="s">
        <v>15</v>
      </c>
      <c r="F81" s="65">
        <f>F77-$H$81</f>
        <v>71.75</v>
      </c>
      <c r="G81" t="str">
        <f>IF(ISERROR(MATCH($B81,'Рейтинг2010 мужской'!C:C,0)),"нет в списках","есть")</f>
        <v>есть</v>
      </c>
      <c r="H81" s="6">
        <f>(F80-2)/(A96-A80)</f>
        <v>23.25</v>
      </c>
    </row>
    <row r="82" spans="1:7" s="8" customFormat="1" ht="12.75">
      <c r="A82">
        <v>11</v>
      </c>
      <c r="B82" t="s">
        <v>713</v>
      </c>
      <c r="C82"/>
      <c r="D82"/>
      <c r="E82" t="s">
        <v>15</v>
      </c>
      <c r="F82" s="65">
        <f aca="true" t="shared" si="1" ref="F82:F96">F78-$H$81</f>
        <v>71.75</v>
      </c>
      <c r="G82" t="str">
        <f>IF(ISERROR(MATCH($B82,'Рейтинг2010 мужской'!C:C,0)),"нет в списках","есть")</f>
        <v>есть</v>
      </c>
    </row>
    <row r="83" spans="1:7" s="8" customFormat="1" ht="12.75">
      <c r="A83">
        <v>11</v>
      </c>
      <c r="B83" t="s">
        <v>361</v>
      </c>
      <c r="C83" t="s">
        <v>714</v>
      </c>
      <c r="D83"/>
      <c r="E83" t="s">
        <v>15</v>
      </c>
      <c r="F83" s="65">
        <f t="shared" si="1"/>
        <v>71.75</v>
      </c>
      <c r="G83" t="str">
        <f>IF(ISERROR(MATCH($B83,'Рейтинг2010 мужской'!C:C,0)),"нет в списках","есть")</f>
        <v>есть</v>
      </c>
    </row>
    <row r="84" spans="1:7" s="8" customFormat="1" ht="12.75">
      <c r="A84">
        <v>11</v>
      </c>
      <c r="B84" t="s">
        <v>715</v>
      </c>
      <c r="C84" t="s">
        <v>716</v>
      </c>
      <c r="D84"/>
      <c r="E84" t="s">
        <v>15</v>
      </c>
      <c r="F84" s="65">
        <f t="shared" si="1"/>
        <v>71.75</v>
      </c>
      <c r="G84" t="str">
        <f>IF(ISERROR(MATCH($B84,'Рейтинг2010 мужской'!C:C,0)),"нет в списках","есть")</f>
        <v>есть</v>
      </c>
    </row>
    <row r="85" spans="1:7" s="8" customFormat="1" ht="12.75">
      <c r="A85">
        <v>12</v>
      </c>
      <c r="B85" t="s">
        <v>717</v>
      </c>
      <c r="C85"/>
      <c r="D85"/>
      <c r="E85" t="s">
        <v>150</v>
      </c>
      <c r="F85" s="65">
        <f t="shared" si="1"/>
        <v>48.5</v>
      </c>
      <c r="G85" t="str">
        <f>IF(ISERROR(MATCH($B85,'Рейтинг2010 мужской'!C:C,0)),"нет в списках","есть")</f>
        <v>есть</v>
      </c>
    </row>
    <row r="86" spans="1:7" s="8" customFormat="1" ht="12.75">
      <c r="A86">
        <v>12</v>
      </c>
      <c r="B86" t="s">
        <v>718</v>
      </c>
      <c r="C86"/>
      <c r="D86"/>
      <c r="E86" t="s">
        <v>150</v>
      </c>
      <c r="F86" s="65">
        <f t="shared" si="1"/>
        <v>48.5</v>
      </c>
      <c r="G86" t="str">
        <f>IF(ISERROR(MATCH($B86,'Рейтинг2010 мужской'!C:C,0)),"нет в списках","есть")</f>
        <v>есть</v>
      </c>
    </row>
    <row r="87" spans="1:7" s="8" customFormat="1" ht="12.75">
      <c r="A87">
        <v>12</v>
      </c>
      <c r="B87" t="s">
        <v>719</v>
      </c>
      <c r="C87" t="s">
        <v>720</v>
      </c>
      <c r="D87"/>
      <c r="E87" t="s">
        <v>150</v>
      </c>
      <c r="F87" s="65">
        <f t="shared" si="1"/>
        <v>48.5</v>
      </c>
      <c r="G87" t="str">
        <f>IF(ISERROR(MATCH($B87,'Рейтинг2010 мужской'!C:C,0)),"нет в списках","есть")</f>
        <v>есть</v>
      </c>
    </row>
    <row r="88" spans="1:7" s="8" customFormat="1" ht="12.75">
      <c r="A88">
        <v>12</v>
      </c>
      <c r="B88" t="s">
        <v>721</v>
      </c>
      <c r="C88"/>
      <c r="D88"/>
      <c r="E88" t="s">
        <v>722</v>
      </c>
      <c r="F88" s="65">
        <f t="shared" si="1"/>
        <v>48.5</v>
      </c>
      <c r="G88" t="str">
        <f>IF(ISERROR(MATCH($B88,'Рейтинг2010 мужской'!C:C,0)),"нет в списках","есть")</f>
        <v>есть</v>
      </c>
    </row>
    <row r="89" spans="1:7" s="8" customFormat="1" ht="12.75">
      <c r="A89">
        <v>13</v>
      </c>
      <c r="B89" t="s">
        <v>723</v>
      </c>
      <c r="C89"/>
      <c r="D89"/>
      <c r="E89" t="s">
        <v>150</v>
      </c>
      <c r="F89" s="65">
        <f t="shared" si="1"/>
        <v>25.25</v>
      </c>
      <c r="G89" t="str">
        <f>IF(ISERROR(MATCH($B89,'Рейтинг2010 мужской'!C:C,0)),"нет в списках","есть")</f>
        <v>есть</v>
      </c>
    </row>
    <row r="90" spans="1:7" s="8" customFormat="1" ht="12.75">
      <c r="A90">
        <v>13</v>
      </c>
      <c r="B90" t="s">
        <v>724</v>
      </c>
      <c r="C90"/>
      <c r="D90"/>
      <c r="E90" t="s">
        <v>150</v>
      </c>
      <c r="F90" s="65">
        <f t="shared" si="1"/>
        <v>25.25</v>
      </c>
      <c r="G90" t="str">
        <f>IF(ISERROR(MATCH($B90,'Рейтинг2010 мужской'!C:C,0)),"нет в списках","есть")</f>
        <v>есть</v>
      </c>
    </row>
    <row r="91" spans="1:7" s="8" customFormat="1" ht="12.75">
      <c r="A91">
        <v>13</v>
      </c>
      <c r="B91" t="s">
        <v>725</v>
      </c>
      <c r="C91"/>
      <c r="D91"/>
      <c r="E91" t="s">
        <v>150</v>
      </c>
      <c r="F91" s="65">
        <f t="shared" si="1"/>
        <v>25.25</v>
      </c>
      <c r="G91" t="str">
        <f>IF(ISERROR(MATCH($B91,'Рейтинг2010 мужской'!C:C,0)),"нет в списках","есть")</f>
        <v>есть</v>
      </c>
    </row>
    <row r="92" spans="1:7" s="8" customFormat="1" ht="12.75">
      <c r="A92">
        <v>13</v>
      </c>
      <c r="B92" t="s">
        <v>726</v>
      </c>
      <c r="C92"/>
      <c r="D92"/>
      <c r="E92" t="s">
        <v>150</v>
      </c>
      <c r="F92" s="65">
        <f t="shared" si="1"/>
        <v>25.25</v>
      </c>
      <c r="G92" t="str">
        <f>IF(ISERROR(MATCH($B92,'Рейтинг2010 мужской'!C:C,0)),"нет в списках","есть")</f>
        <v>есть</v>
      </c>
    </row>
    <row r="93" spans="1:7" s="8" customFormat="1" ht="12.75">
      <c r="A93">
        <v>14</v>
      </c>
      <c r="B93" t="s">
        <v>280</v>
      </c>
      <c r="C93" t="s">
        <v>281</v>
      </c>
      <c r="D93" t="s">
        <v>536</v>
      </c>
      <c r="E93" t="s">
        <v>727</v>
      </c>
      <c r="F93" s="65">
        <f t="shared" si="1"/>
        <v>2</v>
      </c>
      <c r="G93" t="str">
        <f>IF(ISERROR(MATCH($B93,'Рейтинг2010 мужской'!C:C,0)),"нет в списках","есть")</f>
        <v>есть</v>
      </c>
    </row>
    <row r="94" spans="1:7" s="8" customFormat="1" ht="12.75">
      <c r="A94">
        <v>14</v>
      </c>
      <c r="B94" t="s">
        <v>728</v>
      </c>
      <c r="C94" t="s">
        <v>729</v>
      </c>
      <c r="D94" t="s">
        <v>536</v>
      </c>
      <c r="E94" t="s">
        <v>15</v>
      </c>
      <c r="F94" s="65">
        <f t="shared" si="1"/>
        <v>2</v>
      </c>
      <c r="G94" t="str">
        <f>IF(ISERROR(MATCH($B94,'Рейтинг2010 мужской'!C:C,0)),"нет в списках","есть")</f>
        <v>есть</v>
      </c>
    </row>
    <row r="95" spans="1:7" s="8" customFormat="1" ht="12.75">
      <c r="A95">
        <v>14</v>
      </c>
      <c r="B95" t="s">
        <v>92</v>
      </c>
      <c r="C95" t="s">
        <v>93</v>
      </c>
      <c r="D95" t="s">
        <v>536</v>
      </c>
      <c r="E95" t="s">
        <v>15</v>
      </c>
      <c r="F95" s="65">
        <f t="shared" si="1"/>
        <v>2</v>
      </c>
      <c r="G95" t="str">
        <f>IF(ISERROR(MATCH($B95,'Рейтинг2010 мужской'!C:C,0)),"нет в списках","есть")</f>
        <v>есть</v>
      </c>
    </row>
    <row r="96" spans="1:7" s="8" customFormat="1" ht="12.75">
      <c r="A96">
        <v>14</v>
      </c>
      <c r="B96" t="s">
        <v>730</v>
      </c>
      <c r="C96" t="s">
        <v>731</v>
      </c>
      <c r="D96" t="s">
        <v>536</v>
      </c>
      <c r="E96" t="s">
        <v>15</v>
      </c>
      <c r="F96" s="65">
        <f t="shared" si="1"/>
        <v>2</v>
      </c>
      <c r="G96" t="str">
        <f>IF(ISERROR(MATCH($B96,'Рейтинг2010 мужской'!C:C,0)),"нет в списках","есть")</f>
        <v>есть</v>
      </c>
    </row>
    <row r="97" spans="6:7" s="8" customFormat="1" ht="12.75">
      <c r="F97" s="4"/>
      <c r="G97"/>
    </row>
    <row r="99" spans="1:7" ht="12.75">
      <c r="A99" s="11" t="s">
        <v>0</v>
      </c>
      <c r="B99" s="11" t="s">
        <v>732</v>
      </c>
      <c r="C99" s="5"/>
      <c r="D99" s="5"/>
      <c r="E99" s="5"/>
      <c r="F99" s="5"/>
      <c r="G99" s="5"/>
    </row>
    <row r="100" spans="1:7" ht="12.75">
      <c r="A100" s="5" t="s">
        <v>1</v>
      </c>
      <c r="B100" s="5" t="s">
        <v>2</v>
      </c>
      <c r="C100" s="5" t="s">
        <v>21</v>
      </c>
      <c r="E100" s="5" t="s">
        <v>3</v>
      </c>
      <c r="F100" s="10" t="s">
        <v>12</v>
      </c>
      <c r="G100" s="5" t="s">
        <v>25</v>
      </c>
    </row>
    <row r="101" spans="1:7" s="8" customFormat="1" ht="12.75">
      <c r="A101">
        <v>1</v>
      </c>
      <c r="B101" t="s">
        <v>231</v>
      </c>
      <c r="C101" t="s">
        <v>152</v>
      </c>
      <c r="D101"/>
      <c r="E101" t="s">
        <v>15</v>
      </c>
      <c r="F101" s="65">
        <f ca="1">IF(ISERROR(INDIRECT((ADDRESS(MATCH($A101,очки!$A:$A,0),2,4,1,"Очки")))),"0,0",INDIRECT((ADDRESS(MATCH($A101,очки!$A:$A,0),2,4,1,"Очки"))))</f>
        <v>250</v>
      </c>
      <c r="G101" t="str">
        <f>IF(ISERROR(MATCH($B101,'Рейтинг2010 мужской'!C:C,0)),"нет в списках","есть")</f>
        <v>есть</v>
      </c>
    </row>
    <row r="102" spans="1:7" s="8" customFormat="1" ht="12.75">
      <c r="A102">
        <v>1</v>
      </c>
      <c r="B102" t="s">
        <v>102</v>
      </c>
      <c r="C102" t="s">
        <v>103</v>
      </c>
      <c r="D102"/>
      <c r="E102" t="s">
        <v>15</v>
      </c>
      <c r="F102" s="65">
        <f ca="1">IF(ISERROR(INDIRECT((ADDRESS(MATCH($A102,очки!$A:$A,0),2,4,1,"Очки")))),"0,0",INDIRECT((ADDRESS(MATCH($A102,очки!$A:$A,0),2,4,1,"Очки"))))</f>
        <v>250</v>
      </c>
      <c r="G102" t="str">
        <f>IF(ISERROR(MATCH($B102,'Рейтинг2010 мужской'!C:C,0)),"нет в списках","есть")</f>
        <v>есть</v>
      </c>
    </row>
    <row r="103" spans="1:7" s="8" customFormat="1" ht="12.75">
      <c r="A103">
        <v>1</v>
      </c>
      <c r="B103" t="s">
        <v>5</v>
      </c>
      <c r="C103" t="s">
        <v>733</v>
      </c>
      <c r="D103"/>
      <c r="E103" t="s">
        <v>4</v>
      </c>
      <c r="F103" s="65">
        <f ca="1">IF(ISERROR(INDIRECT((ADDRESS(MATCH($A103,очки!$A:$A,0),2,4,1,"Очки")))),"0,0",INDIRECT((ADDRESS(MATCH($A103,очки!$A:$A,0),2,4,1,"Очки"))))</f>
        <v>250</v>
      </c>
      <c r="G103" t="str">
        <f>IF(ISERROR(MATCH($B103,'Рейтинг2010 женский'!C:C,0)),"нет в списках","есть")</f>
        <v>есть</v>
      </c>
    </row>
    <row r="104" spans="1:7" s="8" customFormat="1" ht="12.75">
      <c r="A104">
        <v>1</v>
      </c>
      <c r="B104" t="s">
        <v>166</v>
      </c>
      <c r="C104" t="s">
        <v>167</v>
      </c>
      <c r="D104"/>
      <c r="E104" t="s">
        <v>94</v>
      </c>
      <c r="F104" s="65">
        <f ca="1">IF(ISERROR(INDIRECT((ADDRESS(MATCH($A104,очки!$A:$A,0),2,4,1,"Очки")))),"0,0",INDIRECT((ADDRESS(MATCH($A104,очки!$A:$A,0),2,4,1,"Очки"))))</f>
        <v>250</v>
      </c>
      <c r="G104" t="str">
        <f>IF(ISERROR(MATCH($B104,'Рейтинг2010 мужской'!C:C,0)),"нет в списках","есть")</f>
        <v>есть</v>
      </c>
    </row>
    <row r="105" spans="1:7" s="8" customFormat="1" ht="12.75">
      <c r="A105">
        <v>2</v>
      </c>
      <c r="B105" t="s">
        <v>29</v>
      </c>
      <c r="C105" t="s">
        <v>30</v>
      </c>
      <c r="D105" t="s">
        <v>734</v>
      </c>
      <c r="E105" t="s">
        <v>32</v>
      </c>
      <c r="F105" s="65">
        <f ca="1">IF(ISERROR(INDIRECT((ADDRESS(MATCH($A105,очки!$A:$A,0),2,4,1,"Очки")))),"0,0",INDIRECT((ADDRESS(MATCH($A105,очки!$A:$A,0),2,4,1,"Очки"))))</f>
        <v>200</v>
      </c>
      <c r="G105" t="str">
        <f>IF(ISERROR(MATCH($B105,'Рейтинг2010 мужской'!C:C,0)),"нет в списках","есть")</f>
        <v>есть</v>
      </c>
    </row>
    <row r="106" spans="1:7" s="8" customFormat="1" ht="12.75">
      <c r="A106">
        <v>2</v>
      </c>
      <c r="B106" t="s">
        <v>39</v>
      </c>
      <c r="C106" t="s">
        <v>70</v>
      </c>
      <c r="D106" t="s">
        <v>734</v>
      </c>
      <c r="E106" t="s">
        <v>32</v>
      </c>
      <c r="F106" s="65">
        <f ca="1">IF(ISERROR(INDIRECT((ADDRESS(MATCH($A106,очки!$A:$A,0),2,4,1,"Очки")))),"0,0",INDIRECT((ADDRESS(MATCH($A106,очки!$A:$A,0),2,4,1,"Очки"))))</f>
        <v>200</v>
      </c>
      <c r="G106" t="str">
        <f>IF(ISERROR(MATCH($B106,'Рейтинг2010 женский'!C:C,0)),"нет в списках","есть")</f>
        <v>есть</v>
      </c>
    </row>
    <row r="107" spans="1:7" s="8" customFormat="1" ht="12.75">
      <c r="A107">
        <v>2</v>
      </c>
      <c r="B107" t="s">
        <v>7</v>
      </c>
      <c r="C107" t="s">
        <v>22</v>
      </c>
      <c r="D107" t="s">
        <v>734</v>
      </c>
      <c r="E107" t="s">
        <v>735</v>
      </c>
      <c r="F107" s="65">
        <f ca="1">IF(ISERROR(INDIRECT((ADDRESS(MATCH($A107,очки!$A:$A,0),2,4,1,"Очки")))),"0,0",INDIRECT((ADDRESS(MATCH($A107,очки!$A:$A,0),2,4,1,"Очки"))))</f>
        <v>200</v>
      </c>
      <c r="G107" t="str">
        <f>IF(ISERROR(MATCH($B107,'Рейтинг2010 мужской'!C:C,0)),"нет в списках","есть")</f>
        <v>есть</v>
      </c>
    </row>
    <row r="108" spans="1:7" s="8" customFormat="1" ht="12.75">
      <c r="A108">
        <v>2</v>
      </c>
      <c r="B108" t="s">
        <v>53</v>
      </c>
      <c r="C108" t="s">
        <v>736</v>
      </c>
      <c r="D108" t="s">
        <v>734</v>
      </c>
      <c r="E108" t="s">
        <v>55</v>
      </c>
      <c r="F108" s="65">
        <f ca="1">IF(ISERROR(INDIRECT((ADDRESS(MATCH($A108,очки!$A:$A,0),2,4,1,"Очки")))),"0,0",INDIRECT((ADDRESS(MATCH($A108,очки!$A:$A,0),2,4,1,"Очки"))))</f>
        <v>200</v>
      </c>
      <c r="G108" t="str">
        <f>IF(ISERROR(MATCH($B108,'Рейтинг2010 мужской'!C:C,0)),"нет в списках","есть")</f>
        <v>есть</v>
      </c>
    </row>
    <row r="109" spans="1:7" s="8" customFormat="1" ht="12.75">
      <c r="A109">
        <v>3</v>
      </c>
      <c r="B109" t="s">
        <v>737</v>
      </c>
      <c r="C109" t="s">
        <v>738</v>
      </c>
      <c r="D109" t="s">
        <v>739</v>
      </c>
      <c r="E109" t="s">
        <v>740</v>
      </c>
      <c r="F109" s="65">
        <f ca="1">IF(ISERROR(INDIRECT((ADDRESS(MATCH($A109,очки!$A:$A,0),2,4,1,"Очки")))),"0,0",INDIRECT((ADDRESS(MATCH($A109,очки!$A:$A,0),2,4,1,"Очки"))))</f>
        <v>160</v>
      </c>
      <c r="G109" t="str">
        <f>IF(ISERROR(MATCH($B109,'Рейтинг2010 мужской'!C:C,0)),"нет в списках","есть")</f>
        <v>есть</v>
      </c>
    </row>
    <row r="110" spans="1:7" s="8" customFormat="1" ht="12.75">
      <c r="A110">
        <v>3</v>
      </c>
      <c r="B110" t="s">
        <v>257</v>
      </c>
      <c r="C110" t="s">
        <v>258</v>
      </c>
      <c r="D110" t="s">
        <v>739</v>
      </c>
      <c r="E110" t="s">
        <v>260</v>
      </c>
      <c r="F110" s="65">
        <f ca="1">IF(ISERROR(INDIRECT((ADDRESS(MATCH($A110,очки!$A:$A,0),2,4,1,"Очки")))),"0,0",INDIRECT((ADDRESS(MATCH($A110,очки!$A:$A,0),2,4,1,"Очки"))))</f>
        <v>160</v>
      </c>
      <c r="G110" t="str">
        <f>IF(ISERROR(MATCH($B110,'Рейтинг2010 мужской'!C:C,0)),"нет в списках","есть")</f>
        <v>есть</v>
      </c>
    </row>
    <row r="111" spans="1:7" s="8" customFormat="1" ht="12.75">
      <c r="A111">
        <v>3</v>
      </c>
      <c r="B111" t="s">
        <v>741</v>
      </c>
      <c r="C111"/>
      <c r="D111" t="s">
        <v>739</v>
      </c>
      <c r="E111" t="s">
        <v>740</v>
      </c>
      <c r="F111" s="65">
        <f ca="1">IF(ISERROR(INDIRECT((ADDRESS(MATCH($A111,очки!$A:$A,0),2,4,1,"Очки")))),"0,0",INDIRECT((ADDRESS(MATCH($A111,очки!$A:$A,0),2,4,1,"Очки"))))</f>
        <v>160</v>
      </c>
      <c r="G111" t="str">
        <f>IF(ISERROR(MATCH($B111,'Рейтинг2010 мужской'!C:C,0)),"нет в списках","есть")</f>
        <v>есть</v>
      </c>
    </row>
    <row r="112" spans="1:7" s="8" customFormat="1" ht="12.75">
      <c r="A112">
        <v>3</v>
      </c>
      <c r="B112" t="s">
        <v>742</v>
      </c>
      <c r="C112" t="s">
        <v>743</v>
      </c>
      <c r="D112" t="s">
        <v>739</v>
      </c>
      <c r="E112" t="s">
        <v>740</v>
      </c>
      <c r="F112" s="65">
        <f ca="1">IF(ISERROR(INDIRECT((ADDRESS(MATCH($A112,очки!$A:$A,0),2,4,1,"Очки")))),"0,0",INDIRECT((ADDRESS(MATCH($A112,очки!$A:$A,0),2,4,1,"Очки"))))</f>
        <v>160</v>
      </c>
      <c r="G112" t="str">
        <f>IF(ISERROR(MATCH($B112,'Рейтинг2010 женский'!C:C,0)),"нет в списках","есть")</f>
        <v>есть</v>
      </c>
    </row>
    <row r="113" spans="1:7" s="8" customFormat="1" ht="12.75">
      <c r="A113">
        <v>4</v>
      </c>
      <c r="B113" t="s">
        <v>143</v>
      </c>
      <c r="C113" t="s">
        <v>144</v>
      </c>
      <c r="D113"/>
      <c r="E113" t="s">
        <v>15</v>
      </c>
      <c r="F113" s="65">
        <f ca="1">IF(ISERROR(INDIRECT((ADDRESS(MATCH($A113,очки!$A:$A,0),2,4,1,"Очки")))),"0,0",INDIRECT((ADDRESS(MATCH($A113,очки!$A:$A,0),2,4,1,"Очки"))))</f>
        <v>150</v>
      </c>
      <c r="G113" t="str">
        <f>IF(ISERROR(MATCH($B113,'Рейтинг2010 мужской'!C:C,0)),"нет в списках","есть")</f>
        <v>есть</v>
      </c>
    </row>
    <row r="114" spans="1:7" s="8" customFormat="1" ht="12.75">
      <c r="A114">
        <v>4</v>
      </c>
      <c r="B114" t="s">
        <v>140</v>
      </c>
      <c r="C114" t="s">
        <v>141</v>
      </c>
      <c r="D114"/>
      <c r="E114" t="s">
        <v>744</v>
      </c>
      <c r="F114" s="65">
        <f ca="1">IF(ISERROR(INDIRECT((ADDRESS(MATCH($A114,очки!$A:$A,0),2,4,1,"Очки")))),"0,0",INDIRECT((ADDRESS(MATCH($A114,очки!$A:$A,0),2,4,1,"Очки"))))</f>
        <v>150</v>
      </c>
      <c r="G114" t="str">
        <f>IF(ISERROR(MATCH($B114,'Рейтинг2010 женский'!C:C,0)),"нет в списках","есть")</f>
        <v>есть</v>
      </c>
    </row>
    <row r="115" spans="1:7" s="8" customFormat="1" ht="12.75">
      <c r="A115">
        <v>4</v>
      </c>
      <c r="B115" t="s">
        <v>60</v>
      </c>
      <c r="C115" t="s">
        <v>47</v>
      </c>
      <c r="D115"/>
      <c r="E115" t="s">
        <v>15</v>
      </c>
      <c r="F115" s="65">
        <f ca="1">IF(ISERROR(INDIRECT((ADDRESS(MATCH($A115,очки!$A:$A,0),2,4,1,"Очки")))),"0,0",INDIRECT((ADDRESS(MATCH($A115,очки!$A:$A,0),2,4,1,"Очки"))))</f>
        <v>150</v>
      </c>
      <c r="G115" t="str">
        <f>IF(ISERROR(MATCH($B115,'Рейтинг2010 мужской'!C:C,0)),"нет в списках","есть")</f>
        <v>есть</v>
      </c>
    </row>
    <row r="116" spans="1:7" s="8" customFormat="1" ht="12.75">
      <c r="A116">
        <v>4</v>
      </c>
      <c r="B116" t="s">
        <v>745</v>
      </c>
      <c r="C116" t="s">
        <v>746</v>
      </c>
      <c r="D116"/>
      <c r="E116" t="s">
        <v>15</v>
      </c>
      <c r="F116" s="65">
        <f ca="1">IF(ISERROR(INDIRECT((ADDRESS(MATCH($A116,очки!$A:$A,0),2,4,1,"Очки")))),"0,0",INDIRECT((ADDRESS(MATCH($A116,очки!$A:$A,0),2,4,1,"Очки"))))</f>
        <v>150</v>
      </c>
      <c r="G116" t="str">
        <f>IF(ISERROR(MATCH($B116,'Рейтинг2010 мужской'!C:C,0)),"нет в списках","есть")</f>
        <v>есть</v>
      </c>
    </row>
    <row r="117" spans="1:7" s="8" customFormat="1" ht="12.75">
      <c r="A117">
        <v>5</v>
      </c>
      <c r="B117" t="s">
        <v>73</v>
      </c>
      <c r="C117" t="s">
        <v>135</v>
      </c>
      <c r="D117" t="s">
        <v>383</v>
      </c>
      <c r="E117" t="s">
        <v>18</v>
      </c>
      <c r="F117" s="65">
        <f ca="1">IF(ISERROR(INDIRECT((ADDRESS(MATCH($A117,очки!$A:$A,0),2,4,1,"Очки")))),"0,0",INDIRECT((ADDRESS(MATCH($A117,очки!$A:$A,0),2,4,1,"Очки"))))</f>
        <v>140</v>
      </c>
      <c r="G117" t="str">
        <f>IF(ISERROR(MATCH($B117,'Рейтинг2010 мужской'!C:C,0)),"нет в списках","есть")</f>
        <v>есть</v>
      </c>
    </row>
    <row r="118" spans="1:7" s="8" customFormat="1" ht="12.75">
      <c r="A118">
        <v>5</v>
      </c>
      <c r="B118" t="s">
        <v>133</v>
      </c>
      <c r="C118" t="s">
        <v>71</v>
      </c>
      <c r="D118" t="s">
        <v>383</v>
      </c>
      <c r="E118" t="s">
        <v>18</v>
      </c>
      <c r="F118" s="65">
        <f ca="1">IF(ISERROR(INDIRECT((ADDRESS(MATCH($A118,очки!$A:$A,0),2,4,1,"Очки")))),"0,0",INDIRECT((ADDRESS(MATCH($A118,очки!$A:$A,0),2,4,1,"Очки"))))</f>
        <v>140</v>
      </c>
      <c r="G118" t="str">
        <f>IF(ISERROR(MATCH($B118,'Рейтинг2010 женский'!C:C,0)),"нет в списках","есть")</f>
        <v>есть</v>
      </c>
    </row>
    <row r="119" spans="1:7" s="8" customFormat="1" ht="12.75">
      <c r="A119">
        <v>5</v>
      </c>
      <c r="B119" t="s">
        <v>69</v>
      </c>
      <c r="C119" t="s">
        <v>113</v>
      </c>
      <c r="D119" t="s">
        <v>383</v>
      </c>
      <c r="E119" t="s">
        <v>18</v>
      </c>
      <c r="F119" s="65">
        <f ca="1">IF(ISERROR(INDIRECT((ADDRESS(MATCH($A119,очки!$A:$A,0),2,4,1,"Очки")))),"0,0",INDIRECT((ADDRESS(MATCH($A119,очки!$A:$A,0),2,4,1,"Очки"))))</f>
        <v>140</v>
      </c>
      <c r="G119" t="str">
        <f>IF(ISERROR(MATCH($B119,'Рейтинг2010 мужской'!C:C,0)),"нет в списках","есть")</f>
        <v>есть</v>
      </c>
    </row>
    <row r="120" spans="1:7" s="8" customFormat="1" ht="12.75">
      <c r="A120">
        <v>5</v>
      </c>
      <c r="B120" t="s">
        <v>155</v>
      </c>
      <c r="C120" t="s">
        <v>747</v>
      </c>
      <c r="D120" t="s">
        <v>383</v>
      </c>
      <c r="E120" t="s">
        <v>18</v>
      </c>
      <c r="F120" s="65">
        <f ca="1">IF(ISERROR(INDIRECT((ADDRESS(MATCH($A120,очки!$A:$A,0),2,4,1,"Очки")))),"0,0",INDIRECT((ADDRESS(MATCH($A120,очки!$A:$A,0),2,4,1,"Очки"))))</f>
        <v>140</v>
      </c>
      <c r="G120" t="str">
        <f>IF(ISERROR(MATCH($B120,'Рейтинг2010 мужской'!C:C,0)),"нет в списках","есть")</f>
        <v>есть</v>
      </c>
    </row>
    <row r="121" spans="1:7" s="8" customFormat="1" ht="12.75">
      <c r="A121">
        <v>6</v>
      </c>
      <c r="B121" t="s">
        <v>748</v>
      </c>
      <c r="C121" t="s">
        <v>113</v>
      </c>
      <c r="D121" t="s">
        <v>749</v>
      </c>
      <c r="E121" t="s">
        <v>645</v>
      </c>
      <c r="F121" s="65">
        <f ca="1">IF(ISERROR(INDIRECT((ADDRESS(MATCH($A121,очки!$A:$A,0),2,4,1,"Очки")))),"0,0",INDIRECT((ADDRESS(MATCH($A121,очки!$A:$A,0),2,4,1,"Очки"))))</f>
        <v>130</v>
      </c>
      <c r="G121" t="str">
        <f>IF(ISERROR(MATCH($B121,'Рейтинг2010 мужской'!C:C,0)),"нет в списках","есть")</f>
        <v>есть</v>
      </c>
    </row>
    <row r="122" spans="1:7" s="8" customFormat="1" ht="12.75">
      <c r="A122">
        <v>6</v>
      </c>
      <c r="B122" t="s">
        <v>750</v>
      </c>
      <c r="C122" t="s">
        <v>751</v>
      </c>
      <c r="D122" t="s">
        <v>749</v>
      </c>
      <c r="E122" t="s">
        <v>645</v>
      </c>
      <c r="F122" s="65">
        <f ca="1">IF(ISERROR(INDIRECT((ADDRESS(MATCH($A122,очки!$A:$A,0),2,4,1,"Очки")))),"0,0",INDIRECT((ADDRESS(MATCH($A122,очки!$A:$A,0),2,4,1,"Очки"))))</f>
        <v>130</v>
      </c>
      <c r="G122" t="str">
        <f>IF(ISERROR(MATCH($B122,'Рейтинг2010 мужской'!C:C,0)),"нет в списках","есть")</f>
        <v>есть</v>
      </c>
    </row>
    <row r="123" spans="1:7" s="8" customFormat="1" ht="12.75">
      <c r="A123">
        <v>6</v>
      </c>
      <c r="B123" t="s">
        <v>752</v>
      </c>
      <c r="C123" t="s">
        <v>753</v>
      </c>
      <c r="D123" t="s">
        <v>749</v>
      </c>
      <c r="E123" t="s">
        <v>645</v>
      </c>
      <c r="F123" s="65">
        <f ca="1">IF(ISERROR(INDIRECT((ADDRESS(MATCH($A123,очки!$A:$A,0),2,4,1,"Очки")))),"0,0",INDIRECT((ADDRESS(MATCH($A123,очки!$A:$A,0),2,4,1,"Очки"))))</f>
        <v>130</v>
      </c>
      <c r="G123" t="str">
        <f>IF(ISERROR(MATCH($B123,'Рейтинг2010 мужской'!C:C,0)),"нет в списках","есть")</f>
        <v>есть</v>
      </c>
    </row>
    <row r="124" spans="1:7" s="8" customFormat="1" ht="12.75">
      <c r="A124">
        <v>6</v>
      </c>
      <c r="B124" t="s">
        <v>754</v>
      </c>
      <c r="C124" t="s">
        <v>755</v>
      </c>
      <c r="D124" t="s">
        <v>749</v>
      </c>
      <c r="E124" t="s">
        <v>645</v>
      </c>
      <c r="F124" s="65">
        <f ca="1">IF(ISERROR(INDIRECT((ADDRESS(MATCH($A124,очки!$A:$A,0),2,4,1,"Очки")))),"0,0",INDIRECT((ADDRESS(MATCH($A124,очки!$A:$A,0),2,4,1,"Очки"))))</f>
        <v>130</v>
      </c>
      <c r="G124" t="str">
        <f>IF(ISERROR(MATCH($B124,'Рейтинг2010 женский'!C:C,0)),"нет в списках","есть")</f>
        <v>есть</v>
      </c>
    </row>
    <row r="125" spans="1:7" s="8" customFormat="1" ht="12.75">
      <c r="A125">
        <v>7</v>
      </c>
      <c r="B125" t="s">
        <v>756</v>
      </c>
      <c r="C125" t="s">
        <v>757</v>
      </c>
      <c r="D125" s="50"/>
      <c r="E125" t="s">
        <v>150</v>
      </c>
      <c r="F125" s="65">
        <f ca="1">IF(ISERROR(INDIRECT((ADDRESS(MATCH($A125,очки!$A:$A,0),2,4,1,"Очки")))),"0,0",INDIRECT((ADDRESS(MATCH($A125,очки!$A:$A,0),2,4,1,"Очки"))))</f>
        <v>120</v>
      </c>
      <c r="G125" t="str">
        <f>IF(ISERROR(MATCH($B125,'Рейтинг2010 мужской'!C:C,0)),"нет в списках","есть")</f>
        <v>есть</v>
      </c>
    </row>
    <row r="126" spans="1:7" s="8" customFormat="1" ht="12.75">
      <c r="A126">
        <v>7</v>
      </c>
      <c r="B126" t="s">
        <v>758</v>
      </c>
      <c r="C126" t="s">
        <v>716</v>
      </c>
      <c r="D126"/>
      <c r="E126" t="s">
        <v>150</v>
      </c>
      <c r="F126" s="65">
        <f ca="1">IF(ISERROR(INDIRECT((ADDRESS(MATCH($A126,очки!$A:$A,0),2,4,1,"Очки")))),"0,0",INDIRECT((ADDRESS(MATCH($A126,очки!$A:$A,0),2,4,1,"Очки"))))</f>
        <v>120</v>
      </c>
      <c r="G126" t="str">
        <f>IF(ISERROR(MATCH($B126,'Рейтинг2010 мужской'!C:C,0)),"нет в списках","есть")</f>
        <v>есть</v>
      </c>
    </row>
    <row r="127" spans="1:7" s="8" customFormat="1" ht="12.75">
      <c r="A127">
        <v>7</v>
      </c>
      <c r="B127" t="s">
        <v>759</v>
      </c>
      <c r="C127" t="s">
        <v>716</v>
      </c>
      <c r="D127"/>
      <c r="E127" t="s">
        <v>150</v>
      </c>
      <c r="F127" s="65">
        <f ca="1">IF(ISERROR(INDIRECT((ADDRESS(MATCH($A127,очки!$A:$A,0),2,4,1,"Очки")))),"0,0",INDIRECT((ADDRESS(MATCH($A127,очки!$A:$A,0),2,4,1,"Очки"))))</f>
        <v>120</v>
      </c>
      <c r="G127" t="str">
        <f>IF(ISERROR(MATCH($B127,'Рейтинг2010 мужской'!C:C,0)),"нет в списках","есть")</f>
        <v>есть</v>
      </c>
    </row>
    <row r="128" spans="1:7" s="8" customFormat="1" ht="12.75">
      <c r="A128">
        <v>7</v>
      </c>
      <c r="B128" t="s">
        <v>760</v>
      </c>
      <c r="C128" t="s">
        <v>716</v>
      </c>
      <c r="D128"/>
      <c r="E128" t="s">
        <v>150</v>
      </c>
      <c r="F128" s="65">
        <f ca="1">IF(ISERROR(INDIRECT((ADDRESS(MATCH($A128,очки!$A:$A,0),2,4,1,"Очки")))),"0,0",INDIRECT((ADDRESS(MATCH($A128,очки!$A:$A,0),2,4,1,"Очки"))))</f>
        <v>120</v>
      </c>
      <c r="G128" t="str">
        <f>IF(ISERROR(MATCH($B128,'Рейтинг2010 женский'!C:C,0)),"нет в списках","есть")</f>
        <v>есть</v>
      </c>
    </row>
    <row r="129" spans="1:7" s="8" customFormat="1" ht="12.75">
      <c r="A129">
        <v>8</v>
      </c>
      <c r="B129" t="s">
        <v>136</v>
      </c>
      <c r="C129" t="s">
        <v>137</v>
      </c>
      <c r="D129"/>
      <c r="E129" t="s">
        <v>15</v>
      </c>
      <c r="F129" s="65">
        <f ca="1">IF(ISERROR(INDIRECT((ADDRESS(MATCH($A129,очки!$A:$A,0),2,4,1,"Очки")))),"0,0",INDIRECT((ADDRESS(MATCH($A129,очки!$A:$A,0),2,4,1,"Очки"))))</f>
        <v>110</v>
      </c>
      <c r="G129" t="str">
        <f>IF(ISERROR(MATCH($B129,'Рейтинг2010 женский'!C:C,0)),"нет в списках","есть")</f>
        <v>есть</v>
      </c>
    </row>
    <row r="130" spans="1:7" s="8" customFormat="1" ht="12.75">
      <c r="A130">
        <v>8</v>
      </c>
      <c r="B130" t="s">
        <v>344</v>
      </c>
      <c r="C130" t="s">
        <v>345</v>
      </c>
      <c r="D130"/>
      <c r="E130" t="s">
        <v>15</v>
      </c>
      <c r="F130" s="65">
        <f ca="1">IF(ISERROR(INDIRECT((ADDRESS(MATCH($A130,очки!$A:$A,0),2,4,1,"Очки")))),"0,0",INDIRECT((ADDRESS(MATCH($A130,очки!$A:$A,0),2,4,1,"Очки"))))</f>
        <v>110</v>
      </c>
      <c r="G130" t="str">
        <f>IF(ISERROR(MATCH($B130,'Рейтинг2010 мужской'!C:C,0)),"нет в списках","есть")</f>
        <v>есть</v>
      </c>
    </row>
    <row r="131" spans="1:7" s="8" customFormat="1" ht="12.75">
      <c r="A131">
        <v>8</v>
      </c>
      <c r="B131" t="s">
        <v>379</v>
      </c>
      <c r="C131" t="s">
        <v>380</v>
      </c>
      <c r="D131"/>
      <c r="E131" t="s">
        <v>15</v>
      </c>
      <c r="F131" s="65">
        <f ca="1">IF(ISERROR(INDIRECT((ADDRESS(MATCH($A131,очки!$A:$A,0),2,4,1,"Очки")))),"0,0",INDIRECT((ADDRESS(MATCH($A131,очки!$A:$A,0),2,4,1,"Очки"))))</f>
        <v>110</v>
      </c>
      <c r="G131" t="str">
        <f>IF(ISERROR(MATCH($B131,'Рейтинг2010 мужской'!C:C,0)),"нет в списках","есть")</f>
        <v>есть</v>
      </c>
    </row>
    <row r="132" spans="1:7" s="8" customFormat="1" ht="12.75">
      <c r="A132">
        <v>8</v>
      </c>
      <c r="B132" t="s">
        <v>138</v>
      </c>
      <c r="C132" t="s">
        <v>139</v>
      </c>
      <c r="D132"/>
      <c r="E132" t="s">
        <v>15</v>
      </c>
      <c r="F132" s="65">
        <f ca="1">IF(ISERROR(INDIRECT((ADDRESS(MATCH($A132,очки!$A:$A,0),2,4,1,"Очки")))),"0,0",INDIRECT((ADDRESS(MATCH($A132,очки!$A:$A,0),2,4,1,"Очки"))))</f>
        <v>110</v>
      </c>
      <c r="G132" t="str">
        <f>IF(ISERROR(MATCH($B132,'Рейтинг2010 мужской'!C:C,0)),"нет в списках","есть")</f>
        <v>есть</v>
      </c>
    </row>
    <row r="133" spans="1:7" s="8" customFormat="1" ht="12.75">
      <c r="A133">
        <v>9</v>
      </c>
      <c r="B133" t="s">
        <v>761</v>
      </c>
      <c r="C133"/>
      <c r="D133"/>
      <c r="E133" t="s">
        <v>762</v>
      </c>
      <c r="F133" s="65">
        <f ca="1">IF(ISERROR(INDIRECT((ADDRESS(MATCH($A133,очки!$A:$A,0),2,4,1,"Очки")))),"0,0",INDIRECT((ADDRESS(MATCH($A133,очки!$A:$A,0),2,4,1,"Очки"))))</f>
        <v>100</v>
      </c>
      <c r="G133" t="str">
        <f>IF(ISERROR(MATCH($B133,'Рейтинг2010 мужской'!C:C,0)),"нет в списках","есть")</f>
        <v>есть</v>
      </c>
    </row>
    <row r="134" spans="1:7" s="8" customFormat="1" ht="12.75">
      <c r="A134">
        <v>9</v>
      </c>
      <c r="B134" t="s">
        <v>763</v>
      </c>
      <c r="C134"/>
      <c r="D134"/>
      <c r="E134" t="s">
        <v>764</v>
      </c>
      <c r="F134" s="65">
        <f ca="1">IF(ISERROR(INDIRECT((ADDRESS(MATCH($A134,очки!$A:$A,0),2,4,1,"Очки")))),"0,0",INDIRECT((ADDRESS(MATCH($A134,очки!$A:$A,0),2,4,1,"Очки"))))</f>
        <v>100</v>
      </c>
      <c r="G134" t="str">
        <f>IF(ISERROR(MATCH($B134,'Рейтинг2010 женский'!C:C,0)),"нет в списках","есть")</f>
        <v>есть</v>
      </c>
    </row>
    <row r="135" spans="1:7" s="8" customFormat="1" ht="12.75">
      <c r="A135">
        <v>9</v>
      </c>
      <c r="B135" t="s">
        <v>765</v>
      </c>
      <c r="C135"/>
      <c r="D135"/>
      <c r="E135" t="s">
        <v>766</v>
      </c>
      <c r="F135" s="65">
        <f ca="1">IF(ISERROR(INDIRECT((ADDRESS(MATCH($A135,очки!$A:$A,0),2,4,1,"Очки")))),"0,0",INDIRECT((ADDRESS(MATCH($A135,очки!$A:$A,0),2,4,1,"Очки"))))</f>
        <v>100</v>
      </c>
      <c r="G135" t="str">
        <f>IF(ISERROR(MATCH($B135,'Рейтинг2010 мужской'!C:C,0)),"нет в списках","есть")</f>
        <v>есть</v>
      </c>
    </row>
    <row r="136" spans="1:7" s="8" customFormat="1" ht="12.75">
      <c r="A136">
        <v>9</v>
      </c>
      <c r="B136" t="s">
        <v>767</v>
      </c>
      <c r="C136" t="s">
        <v>768</v>
      </c>
      <c r="D136"/>
      <c r="E136" t="s">
        <v>762</v>
      </c>
      <c r="F136" s="65">
        <f ca="1">IF(ISERROR(INDIRECT((ADDRESS(MATCH($A136,очки!$A:$A,0),2,4,1,"Очки")))),"0,0",INDIRECT((ADDRESS(MATCH($A136,очки!$A:$A,0),2,4,1,"Очки"))))</f>
        <v>100</v>
      </c>
      <c r="G136" t="str">
        <f>IF(ISERROR(MATCH($B136,'Рейтинг2010 мужской'!C:C,0)),"нет в списках","есть")</f>
        <v>есть</v>
      </c>
    </row>
    <row r="137" spans="1:7" s="8" customFormat="1" ht="12.75">
      <c r="A137">
        <v>10</v>
      </c>
      <c r="B137" t="s">
        <v>769</v>
      </c>
      <c r="C137"/>
      <c r="D137"/>
      <c r="E137" t="s">
        <v>150</v>
      </c>
      <c r="F137" s="65">
        <f ca="1">IF(ISERROR(INDIRECT((ADDRESS(MATCH($A137,очки!$A:$A,0),2,4,1,"Очки")))),"0,0",INDIRECT((ADDRESS(MATCH($A137,очки!$A:$A,0),2,4,1,"Очки"))))</f>
        <v>95</v>
      </c>
      <c r="G137" t="str">
        <f>IF(ISERROR(MATCH($B137,'Рейтинг2010 женский'!C:C,0)),"нет в списках","есть")</f>
        <v>есть</v>
      </c>
    </row>
    <row r="138" spans="1:7" s="8" customFormat="1" ht="12.75">
      <c r="A138">
        <v>10</v>
      </c>
      <c r="B138" t="s">
        <v>770</v>
      </c>
      <c r="C138"/>
      <c r="D138"/>
      <c r="E138" t="s">
        <v>150</v>
      </c>
      <c r="F138" s="65">
        <f ca="1">IF(ISERROR(INDIRECT((ADDRESS(MATCH($A138,очки!$A:$A,0),2,4,1,"Очки")))),"0,0",INDIRECT((ADDRESS(MATCH($A138,очки!$A:$A,0),2,4,1,"Очки"))))</f>
        <v>95</v>
      </c>
      <c r="G138" t="str">
        <f>IF(ISERROR(MATCH($B138,'Рейтинг2010 мужской'!C:C,0)),"нет в списках","есть")</f>
        <v>есть</v>
      </c>
    </row>
    <row r="139" spans="1:7" s="8" customFormat="1" ht="12.75">
      <c r="A139">
        <v>10</v>
      </c>
      <c r="B139" t="s">
        <v>771</v>
      </c>
      <c r="C139"/>
      <c r="D139"/>
      <c r="E139" t="s">
        <v>150</v>
      </c>
      <c r="F139" s="65">
        <f ca="1">IF(ISERROR(INDIRECT((ADDRESS(MATCH($A139,очки!$A:$A,0),2,4,1,"Очки")))),"0,0",INDIRECT((ADDRESS(MATCH($A139,очки!$A:$A,0),2,4,1,"Очки"))))</f>
        <v>95</v>
      </c>
      <c r="G139" t="str">
        <f>IF(ISERROR(MATCH($B139,'Рейтинг2010 мужской'!C:C,0)),"нет в списках","есть")</f>
        <v>есть</v>
      </c>
    </row>
    <row r="140" spans="1:8" s="8" customFormat="1" ht="12.75">
      <c r="A140">
        <v>10</v>
      </c>
      <c r="B140" t="s">
        <v>772</v>
      </c>
      <c r="C140"/>
      <c r="D140"/>
      <c r="E140" t="s">
        <v>150</v>
      </c>
      <c r="F140" s="65">
        <f ca="1">IF(ISERROR(INDIRECT((ADDRESS(MATCH($A140,очки!$A:$A,0),2,4,1,"Очки")))),"0,0",INDIRECT((ADDRESS(MATCH($A140,очки!$A:$A,0),2,4,1,"Очки"))))</f>
        <v>95</v>
      </c>
      <c r="G140" t="str">
        <f>IF(ISERROR(MATCH($B140,'Рейтинг2010 мужской'!C:C,0)),"нет в списках","есть")</f>
        <v>есть</v>
      </c>
      <c r="H140" s="5" t="s">
        <v>14</v>
      </c>
    </row>
    <row r="141" spans="1:8" s="8" customFormat="1" ht="12.75">
      <c r="A141">
        <v>11</v>
      </c>
      <c r="B141" t="s">
        <v>543</v>
      </c>
      <c r="C141" t="s">
        <v>544</v>
      </c>
      <c r="D141"/>
      <c r="E141" t="s">
        <v>15</v>
      </c>
      <c r="F141" s="65">
        <f>F137-$H$141</f>
        <v>64</v>
      </c>
      <c r="G141" t="str">
        <f>IF(ISERROR(MATCH($B141,'Рейтинг2010 мужской'!C:C,0)),"нет в списках","есть")</f>
        <v>есть</v>
      </c>
      <c r="H141" s="6">
        <f>(F140-2)/(A152-A140)</f>
        <v>31</v>
      </c>
    </row>
    <row r="142" spans="1:7" s="8" customFormat="1" ht="12.75">
      <c r="A142">
        <v>11</v>
      </c>
      <c r="B142" t="s">
        <v>773</v>
      </c>
      <c r="C142"/>
      <c r="D142"/>
      <c r="E142" t="s">
        <v>15</v>
      </c>
      <c r="F142" s="65">
        <f aca="true" t="shared" si="2" ref="F142:F152">F138-$H$141</f>
        <v>64</v>
      </c>
      <c r="G142" t="str">
        <f>IF(ISERROR(MATCH($B142,'Рейтинг2010 женский'!C:C,0)),"нет в списках","есть")</f>
        <v>есть</v>
      </c>
    </row>
    <row r="143" spans="1:7" s="8" customFormat="1" ht="12.75">
      <c r="A143">
        <v>11</v>
      </c>
      <c r="B143" t="s">
        <v>406</v>
      </c>
      <c r="C143" t="s">
        <v>407</v>
      </c>
      <c r="D143"/>
      <c r="E143" t="s">
        <v>15</v>
      </c>
      <c r="F143" s="65">
        <f t="shared" si="2"/>
        <v>64</v>
      </c>
      <c r="G143" t="str">
        <f>IF(ISERROR(MATCH($B143,'Рейтинг2010 мужской'!C:C,0)),"нет в списках","есть")</f>
        <v>есть</v>
      </c>
    </row>
    <row r="144" spans="1:7" s="8" customFormat="1" ht="12.75">
      <c r="A144">
        <v>11</v>
      </c>
      <c r="B144" t="s">
        <v>404</v>
      </c>
      <c r="C144" t="s">
        <v>405</v>
      </c>
      <c r="D144"/>
      <c r="E144" t="s">
        <v>15</v>
      </c>
      <c r="F144" s="65">
        <f t="shared" si="2"/>
        <v>64</v>
      </c>
      <c r="G144" t="str">
        <f>IF(ISERROR(MATCH($B144,'Рейтинг2010 женский'!C:C,0)),"нет в списках","есть")</f>
        <v>есть</v>
      </c>
    </row>
    <row r="145" spans="1:7" s="8" customFormat="1" ht="12.75">
      <c r="A145">
        <v>12</v>
      </c>
      <c r="B145" t="s">
        <v>388</v>
      </c>
      <c r="C145" t="s">
        <v>774</v>
      </c>
      <c r="D145"/>
      <c r="E145" t="s">
        <v>153</v>
      </c>
      <c r="F145" s="65">
        <f t="shared" si="2"/>
        <v>33</v>
      </c>
      <c r="G145" t="str">
        <f>IF(ISERROR(MATCH($B145,'Рейтинг2010 женский'!C:C,0)),"нет в списках","есть")</f>
        <v>есть</v>
      </c>
    </row>
    <row r="146" spans="1:7" s="8" customFormat="1" ht="12.75">
      <c r="A146">
        <v>12</v>
      </c>
      <c r="B146" t="s">
        <v>293</v>
      </c>
      <c r="C146" t="s">
        <v>775</v>
      </c>
      <c r="D146"/>
      <c r="E146" t="s">
        <v>81</v>
      </c>
      <c r="F146" s="65">
        <f t="shared" si="2"/>
        <v>33</v>
      </c>
      <c r="G146" t="str">
        <f>IF(ISERROR(MATCH($B146,'Рейтинг2010 мужской'!C:C,0)),"нет в списках","есть")</f>
        <v>есть</v>
      </c>
    </row>
    <row r="147" spans="1:7" s="8" customFormat="1" ht="12.75">
      <c r="A147">
        <v>12</v>
      </c>
      <c r="B147" t="s">
        <v>568</v>
      </c>
      <c r="C147" t="s">
        <v>569</v>
      </c>
      <c r="D147"/>
      <c r="E147" t="s">
        <v>153</v>
      </c>
      <c r="F147" s="65">
        <f t="shared" si="2"/>
        <v>33</v>
      </c>
      <c r="G147" t="str">
        <f>IF(ISERROR(MATCH($B147,'Рейтинг2010 мужской'!C:C,0)),"нет в списках","есть")</f>
        <v>есть</v>
      </c>
    </row>
    <row r="148" spans="1:7" s="8" customFormat="1" ht="12.75">
      <c r="A148">
        <v>12</v>
      </c>
      <c r="B148" t="s">
        <v>558</v>
      </c>
      <c r="C148" t="s">
        <v>559</v>
      </c>
      <c r="D148"/>
      <c r="E148" t="s">
        <v>153</v>
      </c>
      <c r="F148" s="65">
        <f t="shared" si="2"/>
        <v>33</v>
      </c>
      <c r="G148" t="str">
        <f>IF(ISERROR(MATCH($B148,'Рейтинг2010 мужской'!C:C,0)),"нет в списках","есть")</f>
        <v>есть</v>
      </c>
    </row>
    <row r="149" spans="1:7" s="8" customFormat="1" ht="12.75">
      <c r="A149">
        <v>13</v>
      </c>
      <c r="B149" t="s">
        <v>776</v>
      </c>
      <c r="C149"/>
      <c r="D149"/>
      <c r="E149" t="s">
        <v>488</v>
      </c>
      <c r="F149" s="65">
        <f t="shared" si="2"/>
        <v>2</v>
      </c>
      <c r="G149" t="str">
        <f>IF(ISERROR(MATCH($B149,'Рейтинг2010 мужской'!C:C,0)),"нет в списках","есть")</f>
        <v>есть</v>
      </c>
    </row>
    <row r="150" spans="1:7" s="8" customFormat="1" ht="12.75">
      <c r="A150">
        <v>13</v>
      </c>
      <c r="B150" t="s">
        <v>777</v>
      </c>
      <c r="C150" t="s">
        <v>778</v>
      </c>
      <c r="D150"/>
      <c r="E150" t="s">
        <v>15</v>
      </c>
      <c r="F150" s="65">
        <f t="shared" si="2"/>
        <v>2</v>
      </c>
      <c r="G150" t="str">
        <f>IF(ISERROR(MATCH($B150,'Рейтинг2010 женский'!C:C,0)),"нет в списках","есть")</f>
        <v>есть</v>
      </c>
    </row>
    <row r="151" spans="1:7" s="8" customFormat="1" ht="12.75">
      <c r="A151">
        <v>13</v>
      </c>
      <c r="B151" t="s">
        <v>779</v>
      </c>
      <c r="C151" t="s">
        <v>780</v>
      </c>
      <c r="D151"/>
      <c r="E151" t="s">
        <v>488</v>
      </c>
      <c r="F151" s="65">
        <f t="shared" si="2"/>
        <v>2</v>
      </c>
      <c r="G151" t="str">
        <f>IF(ISERROR(MATCH($B151,'Рейтинг2010 мужской'!C:C,0)),"нет в списках","есть")</f>
        <v>есть</v>
      </c>
    </row>
    <row r="152" spans="1:7" s="8" customFormat="1" ht="12.75">
      <c r="A152">
        <v>13</v>
      </c>
      <c r="B152" t="s">
        <v>781</v>
      </c>
      <c r="C152"/>
      <c r="D152"/>
      <c r="E152" t="s">
        <v>488</v>
      </c>
      <c r="F152" s="65">
        <f t="shared" si="2"/>
        <v>2</v>
      </c>
      <c r="G152" t="str">
        <f>IF(ISERROR(MATCH($B152,'Рейтинг2010 мужской'!C:C,0)),"нет в списках","есть")</f>
        <v>есть</v>
      </c>
    </row>
    <row r="153" spans="6:7" s="8" customFormat="1" ht="12.75">
      <c r="F153" s="4"/>
      <c r="G153"/>
    </row>
    <row r="155" spans="1:7" ht="12.75">
      <c r="A155" s="11" t="s">
        <v>0</v>
      </c>
      <c r="B155" s="11" t="s">
        <v>174</v>
      </c>
      <c r="C155" s="5"/>
      <c r="D155" s="5"/>
      <c r="E155" s="5"/>
      <c r="F155" s="5"/>
      <c r="G155" s="5"/>
    </row>
    <row r="156" spans="1:7" ht="12.75">
      <c r="A156" s="5" t="s">
        <v>1</v>
      </c>
      <c r="B156" s="5" t="s">
        <v>2</v>
      </c>
      <c r="C156" s="5" t="s">
        <v>21</v>
      </c>
      <c r="E156" s="5" t="s">
        <v>3</v>
      </c>
      <c r="F156" s="10" t="s">
        <v>12</v>
      </c>
      <c r="G156" s="5" t="s">
        <v>25</v>
      </c>
    </row>
    <row r="157" spans="1:7" s="8" customFormat="1" ht="12.75">
      <c r="A157">
        <v>1</v>
      </c>
      <c r="B157" t="s">
        <v>104</v>
      </c>
      <c r="C157" t="s">
        <v>105</v>
      </c>
      <c r="D157" t="s">
        <v>782</v>
      </c>
      <c r="E157" t="s">
        <v>15</v>
      </c>
      <c r="F157" s="65">
        <f ca="1">IF(ISERROR(INDIRECT((ADDRESS(MATCH($A157,очки!$A:$A,0),2,4,1,"Очки")))),"0,0",INDIRECT((ADDRESS(MATCH($A157,очки!$A:$A,0),2,4,1,"Очки"))))</f>
        <v>250</v>
      </c>
      <c r="G157" t="str">
        <f>IF(ISERROR(MATCH($B157,'Рейтинг2010 мужской'!C:C,0)),"нет в списках","есть")</f>
        <v>есть</v>
      </c>
    </row>
    <row r="158" spans="1:7" s="8" customFormat="1" ht="12.75">
      <c r="A158">
        <v>1</v>
      </c>
      <c r="B158" t="s">
        <v>783</v>
      </c>
      <c r="C158" t="s">
        <v>784</v>
      </c>
      <c r="D158" t="s">
        <v>782</v>
      </c>
      <c r="E158" t="s">
        <v>15</v>
      </c>
      <c r="F158" s="65">
        <f ca="1">IF(ISERROR(INDIRECT((ADDRESS(MATCH($A158,очки!$A:$A,0),2,4,1,"Очки")))),"0,0",INDIRECT((ADDRESS(MATCH($A158,очки!$A:$A,0),2,4,1,"Очки"))))</f>
        <v>250</v>
      </c>
      <c r="G158" t="str">
        <f>IF(ISERROR(MATCH($B158,'Рейтинг2010 мужской'!C:C,0)),"нет в списках","есть")</f>
        <v>есть</v>
      </c>
    </row>
    <row r="159" spans="1:7" s="8" customFormat="1" ht="12.75">
      <c r="A159">
        <v>2</v>
      </c>
      <c r="B159" t="s">
        <v>131</v>
      </c>
      <c r="C159" t="s">
        <v>785</v>
      </c>
      <c r="D159"/>
      <c r="E159" t="s">
        <v>15</v>
      </c>
      <c r="F159" s="65">
        <f ca="1">IF(ISERROR(INDIRECT((ADDRESS(MATCH($A159,очки!$A:$A,0),2,4,1,"Очки")))),"0,0",INDIRECT((ADDRESS(MATCH($A159,очки!$A:$A,0),2,4,1,"Очки"))))</f>
        <v>200</v>
      </c>
      <c r="G159" t="str">
        <f>IF(ISERROR(MATCH($B159,'Рейтинг2010 мужской'!C:C,0)),"нет в списках","есть")</f>
        <v>есть</v>
      </c>
    </row>
    <row r="160" spans="1:7" s="8" customFormat="1" ht="12.75">
      <c r="A160">
        <v>2</v>
      </c>
      <c r="B160" t="s">
        <v>106</v>
      </c>
      <c r="C160" t="s">
        <v>107</v>
      </c>
      <c r="D160"/>
      <c r="E160" t="s">
        <v>15</v>
      </c>
      <c r="F160" s="65">
        <f ca="1">IF(ISERROR(INDIRECT((ADDRESS(MATCH($A160,очки!$A:$A,0),2,4,1,"Очки")))),"0,0",INDIRECT((ADDRESS(MATCH($A160,очки!$A:$A,0),2,4,1,"Очки"))))</f>
        <v>200</v>
      </c>
      <c r="G160" t="str">
        <f>IF(ISERROR(MATCH($B160,'Рейтинг2010 мужской'!C:C,0)),"нет в списках","есть")</f>
        <v>есть</v>
      </c>
    </row>
    <row r="161" spans="1:7" s="8" customFormat="1" ht="12.75">
      <c r="A161">
        <v>3</v>
      </c>
      <c r="B161" t="s">
        <v>786</v>
      </c>
      <c r="C161" t="s">
        <v>787</v>
      </c>
      <c r="D161"/>
      <c r="E161" t="s">
        <v>645</v>
      </c>
      <c r="F161" s="65">
        <f ca="1">IF(ISERROR(INDIRECT((ADDRESS(MATCH($A161,очки!$A:$A,0),2,4,1,"Очки")))),"0,0",INDIRECT((ADDRESS(MATCH($A161,очки!$A:$A,0),2,4,1,"Очки"))))</f>
        <v>160</v>
      </c>
      <c r="G161" t="str">
        <f>IF(ISERROR(MATCH($B161,'Рейтинг2010 мужской'!C:C,0)),"нет в списках","есть")</f>
        <v>есть</v>
      </c>
    </row>
    <row r="162" spans="1:7" s="8" customFormat="1" ht="12.75">
      <c r="A162">
        <v>3</v>
      </c>
      <c r="B162" t="s">
        <v>788</v>
      </c>
      <c r="C162" t="s">
        <v>789</v>
      </c>
      <c r="D162"/>
      <c r="E162" t="s">
        <v>645</v>
      </c>
      <c r="F162" s="65">
        <f ca="1">IF(ISERROR(INDIRECT((ADDRESS(MATCH($A162,очки!$A:$A,0),2,4,1,"Очки")))),"0,0",INDIRECT((ADDRESS(MATCH($A162,очки!$A:$A,0),2,4,1,"Очки"))))</f>
        <v>160</v>
      </c>
      <c r="G162" t="str">
        <f>IF(ISERROR(MATCH($B162,'Рейтинг2010 мужской'!C:C,0)),"нет в списках","есть")</f>
        <v>есть</v>
      </c>
    </row>
    <row r="163" spans="1:7" s="8" customFormat="1" ht="12.75">
      <c r="A163">
        <v>4</v>
      </c>
      <c r="B163" t="s">
        <v>790</v>
      </c>
      <c r="C163"/>
      <c r="D163"/>
      <c r="E163" t="s">
        <v>15</v>
      </c>
      <c r="F163" s="65">
        <f ca="1">IF(ISERROR(INDIRECT((ADDRESS(MATCH($A163,очки!$A:$A,0),2,4,1,"Очки")))),"0,0",INDIRECT((ADDRESS(MATCH($A163,очки!$A:$A,0),2,4,1,"Очки"))))</f>
        <v>150</v>
      </c>
      <c r="G163" t="str">
        <f>IF(ISERROR(MATCH($B163,'Рейтинг2010 мужской'!C:C,0)),"нет в списках","есть")</f>
        <v>есть</v>
      </c>
    </row>
    <row r="164" spans="1:7" s="8" customFormat="1" ht="12.75">
      <c r="A164">
        <v>4</v>
      </c>
      <c r="B164" t="s">
        <v>791</v>
      </c>
      <c r="C164"/>
      <c r="D164"/>
      <c r="E164" t="s">
        <v>15</v>
      </c>
      <c r="F164" s="65">
        <f ca="1">IF(ISERROR(INDIRECT((ADDRESS(MATCH($A164,очки!$A:$A,0),2,4,1,"Очки")))),"0,0",INDIRECT((ADDRESS(MATCH($A164,очки!$A:$A,0),2,4,1,"Очки"))))</f>
        <v>150</v>
      </c>
      <c r="G164" t="str">
        <f>IF(ISERROR(MATCH($B164,'Рейтинг2010 мужской'!C:C,0)),"нет в списках","есть")</f>
        <v>есть</v>
      </c>
    </row>
    <row r="165" spans="1:7" s="8" customFormat="1" ht="12.75">
      <c r="A165">
        <v>5</v>
      </c>
      <c r="B165" t="s">
        <v>792</v>
      </c>
      <c r="C165" t="s">
        <v>793</v>
      </c>
      <c r="D165"/>
      <c r="E165" t="s">
        <v>15</v>
      </c>
      <c r="F165" s="65">
        <f ca="1">IF(ISERROR(INDIRECT((ADDRESS(MATCH($A165,очки!$A:$A,0),2,4,1,"Очки")))),"0,0",INDIRECT((ADDRESS(MATCH($A165,очки!$A:$A,0),2,4,1,"Очки"))))</f>
        <v>140</v>
      </c>
      <c r="G165" t="str">
        <f>IF(ISERROR(MATCH($B165,'Рейтинг2010 мужской'!C:C,0)),"нет в списках","есть")</f>
        <v>есть</v>
      </c>
    </row>
    <row r="166" spans="1:7" s="8" customFormat="1" ht="12.75">
      <c r="A166">
        <v>5</v>
      </c>
      <c r="B166" t="s">
        <v>284</v>
      </c>
      <c r="C166" t="s">
        <v>285</v>
      </c>
      <c r="D166"/>
      <c r="E166" t="s">
        <v>15</v>
      </c>
      <c r="F166" s="65">
        <f ca="1">IF(ISERROR(INDIRECT((ADDRESS(MATCH($A166,очки!$A:$A,0),2,4,1,"Очки")))),"0,0",INDIRECT((ADDRESS(MATCH($A166,очки!$A:$A,0),2,4,1,"Очки"))))</f>
        <v>140</v>
      </c>
      <c r="G166" t="str">
        <f>IF(ISERROR(MATCH($B166,'Рейтинг2010 мужской'!C:C,0)),"нет в списках","есть")</f>
        <v>есть</v>
      </c>
    </row>
    <row r="167" spans="1:7" s="8" customFormat="1" ht="12.75">
      <c r="A167">
        <v>6</v>
      </c>
      <c r="B167" t="s">
        <v>206</v>
      </c>
      <c r="C167"/>
      <c r="D167"/>
      <c r="E167" t="s">
        <v>15</v>
      </c>
      <c r="F167" s="65">
        <f ca="1">IF(ISERROR(INDIRECT((ADDRESS(MATCH($A167,очки!$A:$A,0),2,4,1,"Очки")))),"0,0",INDIRECT((ADDRESS(MATCH($A167,очки!$A:$A,0),2,4,1,"Очки"))))</f>
        <v>130</v>
      </c>
      <c r="G167" t="str">
        <f>IF(ISERROR(MATCH($B167,'Рейтинг2010 мужской'!C:C,0)),"нет в списках","есть")</f>
        <v>есть</v>
      </c>
    </row>
    <row r="168" spans="1:7" s="8" customFormat="1" ht="12.75">
      <c r="A168">
        <v>6</v>
      </c>
      <c r="B168" t="s">
        <v>208</v>
      </c>
      <c r="C168"/>
      <c r="D168"/>
      <c r="E168" t="s">
        <v>15</v>
      </c>
      <c r="F168" s="65">
        <f ca="1">IF(ISERROR(INDIRECT((ADDRESS(MATCH($A168,очки!$A:$A,0),2,4,1,"Очки")))),"0,0",INDIRECT((ADDRESS(MATCH($A168,очки!$A:$A,0),2,4,1,"Очки"))))</f>
        <v>130</v>
      </c>
      <c r="G168" t="str">
        <f>IF(ISERROR(MATCH($B168,'Рейтинг2010 мужской'!C:C,0)),"нет в списках","есть")</f>
        <v>есть</v>
      </c>
    </row>
    <row r="169" spans="1:7" s="8" customFormat="1" ht="12.75">
      <c r="A169">
        <v>7</v>
      </c>
      <c r="B169" t="s">
        <v>794</v>
      </c>
      <c r="C169"/>
      <c r="D169"/>
      <c r="E169" t="s">
        <v>645</v>
      </c>
      <c r="F169" s="65">
        <f ca="1">IF(ISERROR(INDIRECT((ADDRESS(MATCH($A169,очки!$A:$A,0),2,4,1,"Очки")))),"0,0",INDIRECT((ADDRESS(MATCH($A169,очки!$A:$A,0),2,4,1,"Очки"))))</f>
        <v>120</v>
      </c>
      <c r="G169" t="str">
        <f>IF(ISERROR(MATCH($B169,'Рейтинг2010 мужской'!C:C,0)),"нет в списках","есть")</f>
        <v>есть</v>
      </c>
    </row>
    <row r="170" spans="1:7" s="8" customFormat="1" ht="12.75">
      <c r="A170">
        <v>7</v>
      </c>
      <c r="B170" t="s">
        <v>795</v>
      </c>
      <c r="C170"/>
      <c r="D170"/>
      <c r="E170" t="s">
        <v>645</v>
      </c>
      <c r="F170" s="65">
        <f ca="1">IF(ISERROR(INDIRECT((ADDRESS(MATCH($A170,очки!$A:$A,0),2,4,1,"Очки")))),"0,0",INDIRECT((ADDRESS(MATCH($A170,очки!$A:$A,0),2,4,1,"Очки"))))</f>
        <v>120</v>
      </c>
      <c r="G170" t="str">
        <f>IF(ISERROR(MATCH($B170,'Рейтинг2010 мужской'!C:C,0)),"нет в списках","есть")</f>
        <v>есть</v>
      </c>
    </row>
    <row r="171" spans="1:7" s="8" customFormat="1" ht="12.75">
      <c r="A171">
        <v>8</v>
      </c>
      <c r="B171" t="s">
        <v>83</v>
      </c>
      <c r="C171" t="s">
        <v>84</v>
      </c>
      <c r="D171"/>
      <c r="E171" t="s">
        <v>15</v>
      </c>
      <c r="F171" s="65">
        <f ca="1">IF(ISERROR(INDIRECT((ADDRESS(MATCH($A171,очки!$A:$A,0),2,4,1,"Очки")))),"0,0",INDIRECT((ADDRESS(MATCH($A171,очки!$A:$A,0),2,4,1,"Очки"))))</f>
        <v>110</v>
      </c>
      <c r="G171" t="str">
        <f>IF(ISERROR(MATCH($B171,'Рейтинг2010 мужской'!C:C,0)),"нет в списках","есть")</f>
        <v>есть</v>
      </c>
    </row>
    <row r="172" spans="1:7" s="8" customFormat="1" ht="12.75">
      <c r="A172">
        <v>8</v>
      </c>
      <c r="B172" t="s">
        <v>301</v>
      </c>
      <c r="C172" t="s">
        <v>302</v>
      </c>
      <c r="D172"/>
      <c r="E172" t="s">
        <v>15</v>
      </c>
      <c r="F172" s="65">
        <f ca="1">IF(ISERROR(INDIRECT((ADDRESS(MATCH($A172,очки!$A:$A,0),2,4,1,"Очки")))),"0,0",INDIRECT((ADDRESS(MATCH($A172,очки!$A:$A,0),2,4,1,"Очки"))))</f>
        <v>110</v>
      </c>
      <c r="G172" t="str">
        <f>IF(ISERROR(MATCH($B172,'Рейтинг2010 мужской'!C:C,0)),"нет в списках","есть")</f>
        <v>есть</v>
      </c>
    </row>
    <row r="173" spans="1:7" s="8" customFormat="1" ht="12.75">
      <c r="A173">
        <v>9</v>
      </c>
      <c r="B173" t="s">
        <v>796</v>
      </c>
      <c r="C173" t="s">
        <v>621</v>
      </c>
      <c r="D173"/>
      <c r="E173" t="s">
        <v>153</v>
      </c>
      <c r="F173" s="65">
        <f ca="1">IF(ISERROR(INDIRECT((ADDRESS(MATCH($A173,очки!$A:$A,0),2,4,1,"Очки")))),"0,0",INDIRECT((ADDRESS(MATCH($A173,очки!$A:$A,0),2,4,1,"Очки"))))</f>
        <v>100</v>
      </c>
      <c r="G173" t="str">
        <f>IF(ISERROR(MATCH($B173,'Рейтинг2010 женский'!C:C,0)),"нет в списках","есть")</f>
        <v>есть</v>
      </c>
    </row>
    <row r="174" spans="1:7" s="8" customFormat="1" ht="12.75">
      <c r="A174">
        <v>9</v>
      </c>
      <c r="B174" t="s">
        <v>797</v>
      </c>
      <c r="C174" t="s">
        <v>798</v>
      </c>
      <c r="D174"/>
      <c r="E174" t="s">
        <v>153</v>
      </c>
      <c r="F174" s="65">
        <f ca="1">IF(ISERROR(INDIRECT((ADDRESS(MATCH($A174,очки!$A:$A,0),2,4,1,"Очки")))),"0,0",INDIRECT((ADDRESS(MATCH($A174,очки!$A:$A,0),2,4,1,"Очки"))))</f>
        <v>100</v>
      </c>
      <c r="G174" t="str">
        <f>IF(ISERROR(MATCH($B174,'Рейтинг2010 мужской'!C:C,0)),"нет в списках","есть")</f>
        <v>есть</v>
      </c>
    </row>
    <row r="175" s="8" customFormat="1" ht="12.75">
      <c r="F175" s="1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3:M1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4" max="4" width="12.125" style="8" customWidth="1"/>
    <col min="5" max="5" width="11.625" style="8" customWidth="1"/>
    <col min="6" max="6" width="12.375" style="8" customWidth="1"/>
    <col min="7" max="7" width="13.75390625" style="8" customWidth="1"/>
    <col min="10" max="11" width="9.875" style="0" customWidth="1"/>
    <col min="12" max="12" width="23.625" style="0" bestFit="1" customWidth="1"/>
    <col min="13" max="13" width="4.875" style="0" bestFit="1" customWidth="1"/>
  </cols>
  <sheetData>
    <row r="3" spans="1:11" ht="37.5" customHeight="1">
      <c r="A3" s="1" t="s">
        <v>8</v>
      </c>
      <c r="B3" s="1" t="s">
        <v>10</v>
      </c>
      <c r="C3" s="2" t="s">
        <v>11</v>
      </c>
      <c r="D3" s="9" t="s">
        <v>803</v>
      </c>
      <c r="E3" s="9" t="s">
        <v>804</v>
      </c>
      <c r="F3" s="9" t="s">
        <v>805</v>
      </c>
      <c r="G3" s="9" t="s">
        <v>806</v>
      </c>
      <c r="H3" s="1" t="s">
        <v>175</v>
      </c>
      <c r="I3" s="9" t="s">
        <v>176</v>
      </c>
      <c r="J3" s="9" t="s">
        <v>177</v>
      </c>
      <c r="K3" s="9"/>
    </row>
    <row r="4" spans="1:11" ht="12.75">
      <c r="A4">
        <v>1</v>
      </c>
      <c r="B4" s="3">
        <v>250</v>
      </c>
      <c r="C4" s="3">
        <v>250</v>
      </c>
      <c r="D4" s="3">
        <v>250</v>
      </c>
      <c r="E4" s="3">
        <v>250</v>
      </c>
      <c r="F4" s="3">
        <v>250</v>
      </c>
      <c r="G4" s="3">
        <v>250</v>
      </c>
      <c r="H4" s="3">
        <v>250</v>
      </c>
      <c r="I4" s="3">
        <v>250</v>
      </c>
      <c r="J4" s="3">
        <v>250</v>
      </c>
      <c r="K4" s="7"/>
    </row>
    <row r="5" spans="1:13" ht="12.75">
      <c r="A5">
        <v>2</v>
      </c>
      <c r="B5" s="3">
        <v>200</v>
      </c>
      <c r="C5" s="3">
        <v>200</v>
      </c>
      <c r="D5" s="3">
        <v>200</v>
      </c>
      <c r="E5" s="3">
        <v>200</v>
      </c>
      <c r="F5" s="3">
        <v>200</v>
      </c>
      <c r="G5" s="3">
        <v>200</v>
      </c>
      <c r="H5" s="3">
        <v>200</v>
      </c>
      <c r="I5" s="3">
        <v>200</v>
      </c>
      <c r="J5" s="3">
        <v>200</v>
      </c>
      <c r="K5" s="7"/>
      <c r="L5" t="s">
        <v>40</v>
      </c>
      <c r="M5" s="16">
        <v>3</v>
      </c>
    </row>
    <row r="6" spans="1:13" ht="12.75">
      <c r="A6">
        <v>3</v>
      </c>
      <c r="B6" s="3">
        <v>160</v>
      </c>
      <c r="C6" s="3">
        <v>160</v>
      </c>
      <c r="D6" s="3">
        <v>160</v>
      </c>
      <c r="E6" s="3">
        <v>160</v>
      </c>
      <c r="F6" s="3">
        <v>160</v>
      </c>
      <c r="G6" s="3">
        <v>160</v>
      </c>
      <c r="H6" s="3">
        <v>160</v>
      </c>
      <c r="I6" s="3">
        <v>160</v>
      </c>
      <c r="J6" s="3">
        <v>160</v>
      </c>
      <c r="K6" s="7"/>
      <c r="L6" t="s">
        <v>42</v>
      </c>
      <c r="M6" s="13">
        <v>0.33</v>
      </c>
    </row>
    <row r="7" spans="1:13" ht="12.75">
      <c r="A7">
        <v>4</v>
      </c>
      <c r="B7" s="3">
        <v>150</v>
      </c>
      <c r="C7" s="3">
        <v>150</v>
      </c>
      <c r="D7" s="3">
        <v>150</v>
      </c>
      <c r="E7" s="3">
        <v>150</v>
      </c>
      <c r="F7" s="3">
        <v>150</v>
      </c>
      <c r="G7" s="3">
        <v>150</v>
      </c>
      <c r="H7" s="3">
        <v>150</v>
      </c>
      <c r="I7" s="3">
        <v>150</v>
      </c>
      <c r="J7" s="3">
        <v>150</v>
      </c>
      <c r="K7" s="7"/>
      <c r="L7" t="s">
        <v>46</v>
      </c>
      <c r="M7" s="14">
        <f>M5-INT(M5*(100%-M6))</f>
        <v>1</v>
      </c>
    </row>
    <row r="8" spans="1:13" ht="12.75">
      <c r="A8">
        <v>5</v>
      </c>
      <c r="B8" s="3">
        <v>140</v>
      </c>
      <c r="C8" s="3">
        <v>140</v>
      </c>
      <c r="D8" s="3">
        <v>140</v>
      </c>
      <c r="E8" s="3">
        <v>140</v>
      </c>
      <c r="F8" s="3">
        <v>140</v>
      </c>
      <c r="G8" s="3">
        <v>140</v>
      </c>
      <c r="H8" s="3">
        <v>140</v>
      </c>
      <c r="I8" s="3">
        <v>140</v>
      </c>
      <c r="J8" s="3">
        <v>140</v>
      </c>
      <c r="K8" s="7"/>
      <c r="L8" t="s">
        <v>41</v>
      </c>
      <c r="M8" s="15">
        <f>M5-M7</f>
        <v>2</v>
      </c>
    </row>
    <row r="9" spans="1:11" ht="12.75">
      <c r="A9">
        <v>6</v>
      </c>
      <c r="B9" s="3">
        <v>130</v>
      </c>
      <c r="C9" s="3">
        <v>130</v>
      </c>
      <c r="D9" s="3">
        <v>130</v>
      </c>
      <c r="E9" s="3">
        <v>130</v>
      </c>
      <c r="F9" s="3">
        <v>130</v>
      </c>
      <c r="G9" s="3">
        <v>130</v>
      </c>
      <c r="H9" s="3">
        <v>130</v>
      </c>
      <c r="I9" s="3">
        <v>130</v>
      </c>
      <c r="J9" s="3">
        <v>130</v>
      </c>
      <c r="K9" s="7"/>
    </row>
    <row r="10" spans="1:11" ht="12.75">
      <c r="A10">
        <v>7</v>
      </c>
      <c r="B10" s="3">
        <v>120</v>
      </c>
      <c r="C10" s="3">
        <v>120</v>
      </c>
      <c r="D10" s="3">
        <v>120</v>
      </c>
      <c r="E10" s="3">
        <v>120</v>
      </c>
      <c r="F10" s="3">
        <v>120</v>
      </c>
      <c r="G10" s="3">
        <v>120</v>
      </c>
      <c r="H10" s="3">
        <v>120</v>
      </c>
      <c r="I10" s="3">
        <v>120</v>
      </c>
      <c r="J10" s="3">
        <v>120</v>
      </c>
      <c r="K10" s="7"/>
    </row>
    <row r="11" spans="1:11" ht="12.75">
      <c r="A11">
        <v>8</v>
      </c>
      <c r="B11" s="3">
        <v>110</v>
      </c>
      <c r="C11" s="3">
        <v>110</v>
      </c>
      <c r="D11" s="3">
        <v>110</v>
      </c>
      <c r="E11" s="3">
        <v>110</v>
      </c>
      <c r="F11" s="3">
        <v>110</v>
      </c>
      <c r="G11" s="3">
        <v>110</v>
      </c>
      <c r="H11" s="3">
        <v>110</v>
      </c>
      <c r="I11" s="3">
        <v>110</v>
      </c>
      <c r="J11" s="3">
        <v>110</v>
      </c>
      <c r="K11" s="7"/>
    </row>
    <row r="12" spans="1:11" ht="12.75">
      <c r="A12">
        <v>9</v>
      </c>
      <c r="B12" s="3">
        <v>100</v>
      </c>
      <c r="C12" s="3">
        <v>100</v>
      </c>
      <c r="D12" s="3">
        <v>100</v>
      </c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7"/>
    </row>
    <row r="13" spans="1:11" ht="12.75">
      <c r="A13">
        <v>10</v>
      </c>
      <c r="B13" s="3">
        <v>95</v>
      </c>
      <c r="C13" s="3">
        <v>95</v>
      </c>
      <c r="D13" s="3">
        <v>95</v>
      </c>
      <c r="E13" s="3">
        <v>95</v>
      </c>
      <c r="F13" s="3">
        <v>95</v>
      </c>
      <c r="G13" s="3">
        <v>95</v>
      </c>
      <c r="H13" s="3">
        <v>95</v>
      </c>
      <c r="I13" s="3">
        <v>95</v>
      </c>
      <c r="J13" s="3">
        <v>95</v>
      </c>
      <c r="K13" s="7"/>
    </row>
    <row r="14" spans="1:10" ht="12.75">
      <c r="A14" t="s">
        <v>807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</row>
    <row r="15" spans="1:10" ht="12.75">
      <c r="A15" t="s">
        <v>13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</row>
    <row r="16" spans="1:10" ht="12.75">
      <c r="A16" t="s">
        <v>821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dcterms:created xsi:type="dcterms:W3CDTF">2009-01-15T20:52:23Z</dcterms:created>
  <dcterms:modified xsi:type="dcterms:W3CDTF">2011-01-18T05:44:20Z</dcterms:modified>
  <cp:category/>
  <cp:version/>
  <cp:contentType/>
  <cp:contentStatus/>
</cp:coreProperties>
</file>